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K Mandalskameratene\Documents\"/>
    </mc:Choice>
  </mc:AlternateContent>
  <xr:revisionPtr revIDLastSave="0" documentId="8_{07290B50-AB56-4219-B3D9-48E5DAE9DAFD}" xr6:coauthVersionLast="47" xr6:coauthVersionMax="47" xr10:uidLastSave="{00000000-0000-0000-0000-000000000000}"/>
  <bookViews>
    <workbookView xWindow="-108" yWindow="-108" windowWidth="23256" windowHeight="12456" activeTab="1" xr2:uid="{79DA6232-27F9-A94D-AF27-6CCE84861E82}"/>
  </bookViews>
  <sheets>
    <sheet name="2014" sheetId="3" r:id="rId1"/>
    <sheet name="2015" sheetId="4" r:id="rId2"/>
    <sheet name="2016" sheetId="5" r:id="rId3"/>
    <sheet name="Ark1" sheetId="7" r:id="rId4"/>
    <sheet name="Kontakt" sheetId="6" r:id="rId5"/>
  </sheets>
  <definedNames>
    <definedName name="_xlnm._FilterDatabase" localSheetId="0" hidden="1">'2014'!$A$1:$K$80</definedName>
    <definedName name="_xlnm._FilterDatabase" localSheetId="1" hidden="1">'2015'!$A$1:$L$91</definedName>
    <definedName name="_xlnm._FilterDatabase" localSheetId="2" hidden="1">'2016'!$A$1:$P$98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4" l="1"/>
  <c r="J14" i="4"/>
  <c r="M5" i="7"/>
  <c r="M7" i="7"/>
  <c r="M9" i="7"/>
  <c r="M11" i="7"/>
  <c r="M13" i="7"/>
  <c r="M15" i="7"/>
  <c r="M17" i="7"/>
  <c r="M19" i="7"/>
  <c r="M21" i="7"/>
  <c r="M23" i="7"/>
  <c r="M25" i="7"/>
  <c r="M27" i="7"/>
  <c r="M3" i="7"/>
  <c r="K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" i="7"/>
  <c r="K13" i="4"/>
  <c r="K15" i="4"/>
  <c r="J13" i="4"/>
  <c r="J15" i="4"/>
  <c r="J12" i="4"/>
  <c r="J11" i="4"/>
  <c r="J10" i="4"/>
  <c r="J9" i="4"/>
  <c r="J8" i="4"/>
  <c r="J7" i="4"/>
  <c r="J6" i="4"/>
  <c r="J5" i="4"/>
  <c r="J4" i="4"/>
  <c r="J3" i="4"/>
  <c r="J2" i="4"/>
  <c r="J2" i="3"/>
  <c r="K2" i="3"/>
  <c r="J3" i="3"/>
  <c r="K3" i="3"/>
  <c r="J4" i="3"/>
  <c r="K4" i="3"/>
  <c r="J5" i="3"/>
  <c r="K5" i="3"/>
  <c r="J6" i="3"/>
  <c r="K6" i="3"/>
  <c r="J7" i="3"/>
  <c r="K7" i="3"/>
  <c r="J8" i="3"/>
  <c r="K8" i="3"/>
  <c r="J9" i="3"/>
  <c r="K9" i="3"/>
  <c r="J10" i="3"/>
  <c r="K10" i="3"/>
  <c r="J11" i="3"/>
  <c r="K11" i="3"/>
  <c r="J12" i="3"/>
  <c r="K12" i="3"/>
  <c r="J13" i="3"/>
  <c r="K13" i="3"/>
  <c r="A12" i="5"/>
  <c r="A18" i="5" s="1"/>
  <c r="A24" i="5" s="1"/>
  <c r="A30" i="5" s="1"/>
  <c r="A36" i="5" s="1"/>
  <c r="A43" i="5" s="1"/>
  <c r="A49" i="5" s="1"/>
  <c r="A55" i="5" s="1"/>
  <c r="A61" i="5" s="1"/>
  <c r="A13" i="5"/>
  <c r="A19" i="5" s="1"/>
  <c r="A25" i="5" s="1"/>
  <c r="A31" i="5" s="1"/>
  <c r="A37" i="5" s="1"/>
  <c r="A44" i="5" s="1"/>
  <c r="A50" i="5" s="1"/>
  <c r="A56" i="5" s="1"/>
  <c r="A62" i="5" s="1"/>
  <c r="A14" i="5"/>
  <c r="A20" i="5" s="1"/>
  <c r="A26" i="5" s="1"/>
  <c r="A32" i="5" s="1"/>
  <c r="A38" i="5" s="1"/>
  <c r="A45" i="5" s="1"/>
  <c r="A51" i="5" s="1"/>
  <c r="A57" i="5" s="1"/>
  <c r="A63" i="5" s="1"/>
  <c r="A15" i="5"/>
  <c r="A21" i="5" s="1"/>
  <c r="A27" i="5" s="1"/>
  <c r="A33" i="5" s="1"/>
  <c r="A39" i="5" s="1"/>
  <c r="A46" i="5" s="1"/>
  <c r="A52" i="5" s="1"/>
  <c r="A58" i="5" s="1"/>
  <c r="A64" i="5" s="1"/>
  <c r="A16" i="5"/>
  <c r="A22" i="5" s="1"/>
  <c r="A28" i="5" s="1"/>
  <c r="A34" i="5" s="1"/>
  <c r="A40" i="5" s="1"/>
  <c r="A47" i="5" s="1"/>
  <c r="A53" i="5" s="1"/>
  <c r="A59" i="5" s="1"/>
  <c r="A65" i="5" s="1"/>
  <c r="A11" i="5"/>
  <c r="A17" i="5" s="1"/>
  <c r="A23" i="5" s="1"/>
  <c r="A29" i="5" s="1"/>
  <c r="A35" i="5" s="1"/>
  <c r="A42" i="5" s="1"/>
  <c r="A48" i="5" s="1"/>
  <c r="A54" i="5" s="1"/>
  <c r="A60" i="5" s="1"/>
  <c r="B61" i="5"/>
  <c r="B67" i="5" s="1"/>
  <c r="B62" i="5"/>
  <c r="B68" i="5" s="1"/>
  <c r="B63" i="5"/>
  <c r="B69" i="5" s="1"/>
  <c r="B64" i="5"/>
  <c r="B70" i="5" s="1"/>
  <c r="B65" i="5"/>
  <c r="B71" i="5" s="1"/>
  <c r="B60" i="5"/>
  <c r="B66" i="5" s="1"/>
  <c r="K12" i="5"/>
  <c r="J12" i="5"/>
  <c r="K11" i="5"/>
  <c r="J11" i="5"/>
  <c r="K10" i="5"/>
  <c r="J10" i="5"/>
  <c r="K9" i="5"/>
  <c r="J9" i="5"/>
  <c r="K8" i="5"/>
  <c r="J8" i="5"/>
  <c r="K7" i="5"/>
  <c r="J7" i="5"/>
  <c r="K6" i="5"/>
  <c r="J6" i="5"/>
  <c r="K5" i="5"/>
  <c r="J5" i="5"/>
  <c r="K4" i="5"/>
  <c r="J4" i="5"/>
  <c r="K3" i="5"/>
  <c r="J3" i="5"/>
  <c r="K2" i="5"/>
  <c r="J2" i="5"/>
  <c r="K12" i="4"/>
  <c r="K11" i="4"/>
  <c r="K10" i="4"/>
  <c r="K9" i="4"/>
  <c r="K8" i="4"/>
  <c r="K7" i="4"/>
  <c r="K6" i="4"/>
  <c r="K5" i="4"/>
  <c r="K4" i="4"/>
  <c r="K3" i="4"/>
  <c r="K2" i="4"/>
</calcChain>
</file>

<file path=xl/sharedStrings.xml><?xml version="1.0" encoding="utf-8"?>
<sst xmlns="http://schemas.openxmlformats.org/spreadsheetml/2006/main" count="1522" uniqueCount="104">
  <si>
    <t>-</t>
  </si>
  <si>
    <t>Hjemmelag</t>
  </si>
  <si>
    <t>Bortelag</t>
  </si>
  <si>
    <t>Bane</t>
  </si>
  <si>
    <t>Dato</t>
  </si>
  <si>
    <t>Runde</t>
  </si>
  <si>
    <t>MK</t>
  </si>
  <si>
    <t>GivAkt</t>
  </si>
  <si>
    <t>HolMar</t>
  </si>
  <si>
    <t>Lyngdal</t>
  </si>
  <si>
    <t>MK_14_1</t>
  </si>
  <si>
    <t>MK_14_2</t>
  </si>
  <si>
    <t>MK_14_3</t>
  </si>
  <si>
    <t>MK_14_4</t>
  </si>
  <si>
    <t>MK_14_5</t>
  </si>
  <si>
    <t>MK_14_6</t>
  </si>
  <si>
    <t>GivAkt_14_1</t>
  </si>
  <si>
    <t>GivAkt_14_2</t>
  </si>
  <si>
    <t>GivAkt_14_3</t>
  </si>
  <si>
    <t>HolMar_14_1</t>
  </si>
  <si>
    <t>Lyngdal_14_1</t>
  </si>
  <si>
    <t>vs.</t>
  </si>
  <si>
    <t>HolMar1</t>
  </si>
  <si>
    <t>HolMar2</t>
  </si>
  <si>
    <t>HolMar3</t>
  </si>
  <si>
    <t>Spangereid</t>
  </si>
  <si>
    <t>MK_15_1</t>
  </si>
  <si>
    <t>MK_15_2</t>
  </si>
  <si>
    <t>MK_15_3</t>
  </si>
  <si>
    <t>MK_15_4</t>
  </si>
  <si>
    <t>MK_15_5</t>
  </si>
  <si>
    <t>MK_15_6</t>
  </si>
  <si>
    <t>MK_15_7</t>
  </si>
  <si>
    <t>GivAkt_15_1</t>
  </si>
  <si>
    <t>Spange_15_1</t>
  </si>
  <si>
    <t>HolMar_15_1</t>
  </si>
  <si>
    <t>HolMar_15_2</t>
  </si>
  <si>
    <t>HolMar_15_3</t>
  </si>
  <si>
    <t>MK_16_1</t>
  </si>
  <si>
    <t>MK_16_2</t>
  </si>
  <si>
    <t>MK_16_3</t>
  </si>
  <si>
    <t>MK_16_4</t>
  </si>
  <si>
    <t>MK_16_5</t>
  </si>
  <si>
    <t>HolMar_16_1</t>
  </si>
  <si>
    <t>HolMar_16_2</t>
  </si>
  <si>
    <t>GivAkt_16_1</t>
  </si>
  <si>
    <t>GivAkt_16_2</t>
  </si>
  <si>
    <t>Spange_16_1</t>
  </si>
  <si>
    <t>Spange_16_2</t>
  </si>
  <si>
    <t>Klokka</t>
  </si>
  <si>
    <t>Nyplass</t>
  </si>
  <si>
    <t>Øyslebø</t>
  </si>
  <si>
    <t>Holum</t>
  </si>
  <si>
    <t>Idrettsparken</t>
  </si>
  <si>
    <t>H</t>
  </si>
  <si>
    <t>B</t>
  </si>
  <si>
    <t>Lyngdal_14_2</t>
  </si>
  <si>
    <t xml:space="preserve"> 1 - 5</t>
  </si>
  <si>
    <t>Anne Berit Andøl</t>
  </si>
  <si>
    <t>anneban@gmail.com</t>
  </si>
  <si>
    <t xml:space="preserve"> 1 - 2</t>
  </si>
  <si>
    <t>Ida Lotte Hansen</t>
  </si>
  <si>
    <t>idalotte@gmail.com</t>
  </si>
  <si>
    <t>Magnus Grimestad</t>
  </si>
  <si>
    <t>Jørgen Røiseland
Vetle Lindland Leirkjær</t>
  </si>
  <si>
    <t>Spangereid 1</t>
  </si>
  <si>
    <t>Åmund Kristensen</t>
  </si>
  <si>
    <t>Spangereid 2</t>
  </si>
  <si>
    <t>Sindre Brådland</t>
  </si>
  <si>
    <t xml:space="preserve"> 1 - 7</t>
  </si>
  <si>
    <t>Anne Elisabeth Ramsland</t>
  </si>
  <si>
    <t>anneelisabethramsland@gmail.com</t>
  </si>
  <si>
    <t>Anders Kvinen Kaldheim</t>
  </si>
  <si>
    <t>Kristina Moland</t>
  </si>
  <si>
    <t>Kim Andre Håland</t>
  </si>
  <si>
    <t>Åshild Mjaugedal</t>
  </si>
  <si>
    <t>Karina Haug</t>
  </si>
  <si>
    <t xml:space="preserve"> 1 - 6</t>
  </si>
  <si>
    <t>Hege</t>
  </si>
  <si>
    <t>hege@mk.no</t>
  </si>
  <si>
    <t xml:space="preserve"> 1 - 3</t>
  </si>
  <si>
    <t>Thorbjørn Tobiassen</t>
  </si>
  <si>
    <t>thorbjørn.tobiassen@live.com</t>
  </si>
  <si>
    <t>Torfinn Soteland </t>
  </si>
  <si>
    <t>Asgeir Friis</t>
  </si>
  <si>
    <t>asgerfr@gmail.com</t>
  </si>
  <si>
    <t>2 x 18 min</t>
  </si>
  <si>
    <t>2 x 20 min</t>
  </si>
  <si>
    <t>2 x 25 min</t>
  </si>
  <si>
    <t>Spilletid</t>
  </si>
  <si>
    <t>Lag 2014</t>
  </si>
  <si>
    <t>Lag 2015</t>
  </si>
  <si>
    <t>Lag 2016</t>
  </si>
  <si>
    <t>14.9.</t>
  </si>
  <si>
    <t>21.9.</t>
  </si>
  <si>
    <t>28.9.</t>
  </si>
  <si>
    <t>GivAkt_15_2</t>
  </si>
  <si>
    <t>anderskaldheim@gmail.com</t>
  </si>
  <si>
    <t>Kiwibanen</t>
  </si>
  <si>
    <t>Kl 1700</t>
  </si>
  <si>
    <t>kl 1800</t>
  </si>
  <si>
    <t>ant kamper</t>
  </si>
  <si>
    <t>GivAkt_15_3</t>
  </si>
  <si>
    <r>
      <rPr>
        <sz val="12"/>
        <color rgb="FFFF0000"/>
        <rFont val="Calibri (Brødtekst)"/>
      </rPr>
      <t>90622044</t>
    </r>
    <r>
      <rPr>
        <sz val="12"/>
        <color theme="1"/>
        <rFont val="Calibri"/>
        <family val="2"/>
        <scheme val="minor"/>
      </rPr>
      <t xml:space="preserve">
91118424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</si>
</sst>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12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color rgb="FFFF0000"/>
      <name val="Calibri"/>
      <family val="2"/>
      <scheme val="minor"/>
    </font>
    <font>
      <sz val="12"/>
      <color rgb="FFFF0000"/>
      <name val="Calibri (Brødtekst)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000000"/>
      </patternFill>
    </fill>
    <fill>
      <patternFill patternType="lightUp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8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/>
    <xf numFmtId="20" fontId="0" fillId="4" borderId="1" xfId="0" applyNumberFormat="1" applyFill="1" applyBorder="1"/>
    <xf numFmtId="0" fontId="0" fillId="4" borderId="1" xfId="0" applyFill="1" applyBorder="1"/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/>
    <xf numFmtId="20" fontId="0" fillId="3" borderId="1" xfId="0" applyNumberFormat="1" applyFill="1" applyBorder="1"/>
    <xf numFmtId="0" fontId="0" fillId="3" borderId="1" xfId="0" applyFill="1" applyBorder="1"/>
    <xf numFmtId="0" fontId="0" fillId="4" borderId="3" xfId="0" applyFill="1" applyBorder="1" applyAlignment="1">
      <alignment horizontal="center"/>
    </xf>
    <xf numFmtId="20" fontId="0" fillId="4" borderId="3" xfId="0" applyNumberFormat="1" applyFill="1" applyBorder="1"/>
    <xf numFmtId="0" fontId="0" fillId="4" borderId="3" xfId="0" applyFill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0" fillId="0" borderId="1" xfId="0" applyBorder="1" applyAlignment="1">
      <alignment horizontal="center"/>
    </xf>
    <xf numFmtId="0" fontId="4" fillId="0" borderId="1" xfId="1" applyBorder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164" fontId="0" fillId="4" borderId="3" xfId="0" applyNumberFormat="1" applyFill="1" applyBorder="1"/>
    <xf numFmtId="164" fontId="0" fillId="4" borderId="1" xfId="0" applyNumberFormat="1" applyFill="1" applyBorder="1"/>
    <xf numFmtId="164" fontId="0" fillId="3" borderId="1" xfId="0" applyNumberFormat="1" applyFill="1" applyBorder="1"/>
    <xf numFmtId="164" fontId="2" fillId="0" borderId="2" xfId="0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64" fontId="0" fillId="0" borderId="0" xfId="0" applyNumberFormat="1"/>
    <xf numFmtId="20" fontId="1" fillId="3" borderId="1" xfId="0" applyNumberFormat="1" applyFont="1" applyFill="1" applyBorder="1"/>
    <xf numFmtId="20" fontId="1" fillId="4" borderId="1" xfId="0" applyNumberFormat="1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0" fillId="6" borderId="1" xfId="0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164" fontId="8" fillId="0" borderId="2" xfId="0" applyNumberFormat="1" applyFont="1" applyBorder="1"/>
    <xf numFmtId="0" fontId="8" fillId="0" borderId="2" xfId="0" applyFont="1" applyBorder="1"/>
    <xf numFmtId="0" fontId="9" fillId="0" borderId="0" xfId="0" applyFont="1"/>
    <xf numFmtId="0" fontId="9" fillId="4" borderId="3" xfId="0" applyFont="1" applyFill="1" applyBorder="1" applyAlignment="1">
      <alignment horizontal="center"/>
    </xf>
    <xf numFmtId="164" fontId="9" fillId="4" borderId="3" xfId="0" applyNumberFormat="1" applyFont="1" applyFill="1" applyBorder="1"/>
    <xf numFmtId="20" fontId="9" fillId="4" borderId="3" xfId="0" applyNumberFormat="1" applyFont="1" applyFill="1" applyBorder="1"/>
    <xf numFmtId="0" fontId="9" fillId="4" borderId="3" xfId="0" applyFont="1" applyFill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64" fontId="9" fillId="4" borderId="1" xfId="0" applyNumberFormat="1" applyFont="1" applyFill="1" applyBorder="1"/>
    <xf numFmtId="20" fontId="9" fillId="4" borderId="1" xfId="0" applyNumberFormat="1" applyFont="1" applyFill="1" applyBorder="1"/>
    <xf numFmtId="0" fontId="9" fillId="4" borderId="1" xfId="0" applyFont="1" applyFill="1" applyBorder="1"/>
    <xf numFmtId="0" fontId="10" fillId="4" borderId="1" xfId="0" applyFont="1" applyFill="1" applyBorder="1" applyAlignment="1">
      <alignment horizontal="center"/>
    </xf>
    <xf numFmtId="164" fontId="10" fillId="4" borderId="1" xfId="0" applyNumberFormat="1" applyFont="1" applyFill="1" applyBorder="1"/>
    <xf numFmtId="20" fontId="10" fillId="4" borderId="1" xfId="0" applyNumberFormat="1" applyFont="1" applyFill="1" applyBorder="1"/>
    <xf numFmtId="0" fontId="10" fillId="4" borderId="1" xfId="0" applyFont="1" applyFill="1" applyBorder="1"/>
    <xf numFmtId="0" fontId="10" fillId="4" borderId="3" xfId="0" applyFont="1" applyFill="1" applyBorder="1" applyAlignment="1">
      <alignment horizontal="center"/>
    </xf>
    <xf numFmtId="0" fontId="10" fillId="4" borderId="3" xfId="0" applyFont="1" applyFill="1" applyBorder="1"/>
    <xf numFmtId="0" fontId="9" fillId="3" borderId="1" xfId="0" applyFont="1" applyFill="1" applyBorder="1" applyAlignment="1">
      <alignment horizontal="center"/>
    </xf>
    <xf numFmtId="164" fontId="9" fillId="3" borderId="1" xfId="0" applyNumberFormat="1" applyFont="1" applyFill="1" applyBorder="1"/>
    <xf numFmtId="20" fontId="9" fillId="3" borderId="1" xfId="0" applyNumberFormat="1" applyFont="1" applyFill="1" applyBorder="1"/>
    <xf numFmtId="0" fontId="9" fillId="3" borderId="1" xfId="0" applyFont="1" applyFill="1" applyBorder="1"/>
    <xf numFmtId="0" fontId="10" fillId="3" borderId="1" xfId="0" applyFont="1" applyFill="1" applyBorder="1" applyAlignment="1">
      <alignment horizontal="center"/>
    </xf>
    <xf numFmtId="164" fontId="10" fillId="3" borderId="1" xfId="0" applyNumberFormat="1" applyFont="1" applyFill="1" applyBorder="1"/>
    <xf numFmtId="20" fontId="10" fillId="3" borderId="1" xfId="0" applyNumberFormat="1" applyFont="1" applyFill="1" applyBorder="1"/>
    <xf numFmtId="0" fontId="10" fillId="3" borderId="1" xfId="0" applyFont="1" applyFill="1" applyBorder="1"/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3" borderId="3" xfId="0" applyFont="1" applyFill="1" applyBorder="1"/>
    <xf numFmtId="0" fontId="10" fillId="0" borderId="1" xfId="0" applyFont="1" applyBorder="1"/>
    <xf numFmtId="20" fontId="10" fillId="3" borderId="3" xfId="0" applyNumberFormat="1" applyFont="1" applyFill="1" applyBorder="1"/>
    <xf numFmtId="20" fontId="10" fillId="4" borderId="3" xfId="0" applyNumberFormat="1" applyFont="1" applyFill="1" applyBorder="1"/>
    <xf numFmtId="0" fontId="10" fillId="3" borderId="7" xfId="0" applyFont="1" applyFill="1" applyBorder="1"/>
    <xf numFmtId="164" fontId="9" fillId="0" borderId="0" xfId="0" applyNumberFormat="1" applyFont="1"/>
    <xf numFmtId="0" fontId="1" fillId="0" borderId="1" xfId="0" applyFont="1" applyBorder="1"/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anneban@gmail.com" TargetMode="External"/><Relationship Id="rId7" Type="http://schemas.openxmlformats.org/officeDocument/2006/relationships/hyperlink" Target="mailto:thorbj&#248;rn.tobiassen@live.com" TargetMode="External"/><Relationship Id="rId2" Type="http://schemas.openxmlformats.org/officeDocument/2006/relationships/hyperlink" Target="mailto:hege@mk.no" TargetMode="External"/><Relationship Id="rId1" Type="http://schemas.openxmlformats.org/officeDocument/2006/relationships/hyperlink" Target="mailto:anneelisabethramsland@gmail.com" TargetMode="External"/><Relationship Id="rId6" Type="http://schemas.openxmlformats.org/officeDocument/2006/relationships/hyperlink" Target="mailto:asgerfr@gmail.com" TargetMode="External"/><Relationship Id="rId5" Type="http://schemas.openxmlformats.org/officeDocument/2006/relationships/hyperlink" Target="mailto:anderskaldheim@gmail.com" TargetMode="External"/><Relationship Id="rId4" Type="http://schemas.openxmlformats.org/officeDocument/2006/relationships/hyperlink" Target="mailto:idalott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D0B12-4191-0542-B54E-397ED03F36DD}">
  <dimension ref="A1:K80"/>
  <sheetViews>
    <sheetView showGridLines="0" workbookViewId="0">
      <selection activeCell="C5" sqref="C5:C7"/>
    </sheetView>
  </sheetViews>
  <sheetFormatPr baseColWidth="10" defaultRowHeight="15.75"/>
  <cols>
    <col min="1" max="1" width="6.125" style="3" bestFit="1" customWidth="1"/>
    <col min="2" max="2" width="5.125" bestFit="1" customWidth="1"/>
    <col min="3" max="3" width="6.125" bestFit="1" customWidth="1"/>
    <col min="4" max="4" width="12.375" bestFit="1" customWidth="1"/>
    <col min="5" max="5" width="3.125" style="3" bestFit="1" customWidth="1"/>
    <col min="6" max="6" width="12.375" bestFit="1" customWidth="1"/>
    <col min="7" max="7" width="12" bestFit="1" customWidth="1"/>
    <col min="8" max="8" width="2.5" customWidth="1"/>
    <col min="9" max="9" width="11.625" bestFit="1" customWidth="1"/>
    <col min="10" max="11" width="3.875" style="3" customWidth="1"/>
  </cols>
  <sheetData>
    <row r="1" spans="1:11" ht="16.5" thickBot="1">
      <c r="A1" s="15" t="s">
        <v>5</v>
      </c>
      <c r="B1" s="16" t="s">
        <v>4</v>
      </c>
      <c r="C1" s="16" t="s">
        <v>49</v>
      </c>
      <c r="D1" s="16" t="s">
        <v>1</v>
      </c>
      <c r="E1" s="15" t="s">
        <v>21</v>
      </c>
      <c r="F1" s="16" t="s">
        <v>2</v>
      </c>
      <c r="G1" s="16" t="s">
        <v>3</v>
      </c>
      <c r="I1" s="15" t="s">
        <v>90</v>
      </c>
      <c r="J1" s="15" t="s">
        <v>54</v>
      </c>
      <c r="K1" s="15" t="s">
        <v>55</v>
      </c>
    </row>
    <row r="2" spans="1:11">
      <c r="A2" s="12">
        <v>1</v>
      </c>
      <c r="B2" s="24">
        <v>45043</v>
      </c>
      <c r="C2" s="13">
        <v>0.75</v>
      </c>
      <c r="D2" s="14" t="s">
        <v>10</v>
      </c>
      <c r="E2" s="12" t="s">
        <v>0</v>
      </c>
      <c r="F2" s="14" t="s">
        <v>20</v>
      </c>
      <c r="G2" s="14" t="s">
        <v>53</v>
      </c>
      <c r="I2" s="28" t="s">
        <v>10</v>
      </c>
      <c r="J2" s="29">
        <f t="shared" ref="J2:J13" si="0">COUNTIF(D:D,I2)</f>
        <v>6</v>
      </c>
      <c r="K2" s="29">
        <f t="shared" ref="K2:K13" si="1">COUNTIF(F:F,I2)</f>
        <v>7</v>
      </c>
    </row>
    <row r="3" spans="1:11">
      <c r="A3" s="4">
        <v>1</v>
      </c>
      <c r="B3" s="25">
        <v>45043</v>
      </c>
      <c r="C3" s="6">
        <v>0.70833333333333337</v>
      </c>
      <c r="D3" s="7" t="s">
        <v>11</v>
      </c>
      <c r="E3" s="4" t="s">
        <v>0</v>
      </c>
      <c r="F3" s="7" t="s">
        <v>19</v>
      </c>
      <c r="G3" s="7" t="s">
        <v>53</v>
      </c>
      <c r="I3" s="28" t="s">
        <v>11</v>
      </c>
      <c r="J3" s="29">
        <f t="shared" si="0"/>
        <v>7</v>
      </c>
      <c r="K3" s="29">
        <f t="shared" si="1"/>
        <v>6</v>
      </c>
    </row>
    <row r="4" spans="1:11">
      <c r="A4" s="4">
        <v>1</v>
      </c>
      <c r="B4" s="25">
        <v>45043</v>
      </c>
      <c r="C4" s="6">
        <v>0.70833333333333337</v>
      </c>
      <c r="D4" s="7" t="s">
        <v>12</v>
      </c>
      <c r="E4" s="4" t="s">
        <v>0</v>
      </c>
      <c r="F4" s="7" t="s">
        <v>18</v>
      </c>
      <c r="G4" s="7" t="s">
        <v>53</v>
      </c>
      <c r="I4" s="28" t="s">
        <v>12</v>
      </c>
      <c r="J4" s="29">
        <f t="shared" si="0"/>
        <v>7</v>
      </c>
      <c r="K4" s="29">
        <f t="shared" si="1"/>
        <v>6</v>
      </c>
    </row>
    <row r="5" spans="1:11">
      <c r="A5" s="4">
        <v>1</v>
      </c>
      <c r="B5" s="25">
        <v>45043</v>
      </c>
      <c r="C5" s="6">
        <v>0.75</v>
      </c>
      <c r="D5" s="7" t="s">
        <v>13</v>
      </c>
      <c r="E5" s="4" t="s">
        <v>0</v>
      </c>
      <c r="F5" s="7" t="s">
        <v>56</v>
      </c>
      <c r="G5" s="7" t="s">
        <v>53</v>
      </c>
      <c r="I5" s="28" t="s">
        <v>13</v>
      </c>
      <c r="J5" s="29">
        <f t="shared" si="0"/>
        <v>6</v>
      </c>
      <c r="K5" s="29">
        <f t="shared" si="1"/>
        <v>7</v>
      </c>
    </row>
    <row r="6" spans="1:11">
      <c r="A6" s="4">
        <v>1</v>
      </c>
      <c r="B6" s="25">
        <v>45043</v>
      </c>
      <c r="C6" s="6">
        <v>0.75</v>
      </c>
      <c r="D6" s="7" t="s">
        <v>14</v>
      </c>
      <c r="E6" s="4" t="s">
        <v>0</v>
      </c>
      <c r="F6" s="7" t="s">
        <v>17</v>
      </c>
      <c r="G6" s="7" t="s">
        <v>53</v>
      </c>
      <c r="I6" s="28" t="s">
        <v>14</v>
      </c>
      <c r="J6" s="29">
        <f t="shared" si="0"/>
        <v>6</v>
      </c>
      <c r="K6" s="29">
        <f t="shared" si="1"/>
        <v>7</v>
      </c>
    </row>
    <row r="7" spans="1:11">
      <c r="A7" s="4">
        <v>1</v>
      </c>
      <c r="B7" s="25">
        <v>45043</v>
      </c>
      <c r="C7" s="6">
        <v>0.75</v>
      </c>
      <c r="D7" s="7" t="s">
        <v>15</v>
      </c>
      <c r="E7" s="4" t="s">
        <v>0</v>
      </c>
      <c r="F7" s="7" t="s">
        <v>16</v>
      </c>
      <c r="G7" s="7" t="s">
        <v>53</v>
      </c>
      <c r="I7" s="28" t="s">
        <v>15</v>
      </c>
      <c r="J7" s="29">
        <f t="shared" si="0"/>
        <v>7</v>
      </c>
      <c r="K7" s="29">
        <f t="shared" si="1"/>
        <v>6</v>
      </c>
    </row>
    <row r="8" spans="1:11">
      <c r="A8" s="8">
        <v>2</v>
      </c>
      <c r="B8" s="26">
        <v>45050</v>
      </c>
      <c r="C8" s="10">
        <v>0.70833333333333337</v>
      </c>
      <c r="D8" s="11" t="s">
        <v>16</v>
      </c>
      <c r="E8" s="8" t="s">
        <v>0</v>
      </c>
      <c r="F8" s="11" t="s">
        <v>14</v>
      </c>
      <c r="G8" s="11" t="s">
        <v>50</v>
      </c>
      <c r="I8" s="28" t="s">
        <v>16</v>
      </c>
      <c r="J8" s="29">
        <f t="shared" si="0"/>
        <v>7</v>
      </c>
      <c r="K8" s="29">
        <f t="shared" si="1"/>
        <v>6</v>
      </c>
    </row>
    <row r="9" spans="1:11">
      <c r="A9" s="8">
        <v>2</v>
      </c>
      <c r="B9" s="26">
        <v>45050</v>
      </c>
      <c r="C9" s="10">
        <v>0.75</v>
      </c>
      <c r="D9" s="11" t="s">
        <v>17</v>
      </c>
      <c r="E9" s="8" t="s">
        <v>0</v>
      </c>
      <c r="F9" s="11" t="s">
        <v>13</v>
      </c>
      <c r="G9" s="11" t="s">
        <v>50</v>
      </c>
      <c r="I9" s="28" t="s">
        <v>17</v>
      </c>
      <c r="J9" s="29">
        <f t="shared" si="0"/>
        <v>6</v>
      </c>
      <c r="K9" s="29">
        <f t="shared" si="1"/>
        <v>7</v>
      </c>
    </row>
    <row r="10" spans="1:11">
      <c r="A10" s="8">
        <v>2</v>
      </c>
      <c r="B10" s="26">
        <v>45050</v>
      </c>
      <c r="C10" s="10">
        <v>0.75</v>
      </c>
      <c r="D10" s="11" t="s">
        <v>18</v>
      </c>
      <c r="E10" s="8" t="s">
        <v>0</v>
      </c>
      <c r="F10" s="11" t="s">
        <v>11</v>
      </c>
      <c r="G10" s="11" t="s">
        <v>50</v>
      </c>
      <c r="I10" s="28" t="s">
        <v>18</v>
      </c>
      <c r="J10" s="29">
        <f t="shared" si="0"/>
        <v>7</v>
      </c>
      <c r="K10" s="29">
        <f t="shared" si="1"/>
        <v>6</v>
      </c>
    </row>
    <row r="11" spans="1:11">
      <c r="A11" s="8">
        <v>2</v>
      </c>
      <c r="B11" s="26">
        <v>45050</v>
      </c>
      <c r="C11" s="10">
        <v>0.70833333333333337</v>
      </c>
      <c r="D11" s="11" t="s">
        <v>19</v>
      </c>
      <c r="E11" s="8" t="s">
        <v>0</v>
      </c>
      <c r="F11" s="11" t="s">
        <v>10</v>
      </c>
      <c r="G11" s="11" t="s">
        <v>52</v>
      </c>
      <c r="I11" s="28" t="s">
        <v>19</v>
      </c>
      <c r="J11" s="29">
        <f t="shared" si="0"/>
        <v>6</v>
      </c>
      <c r="K11" s="29">
        <f t="shared" si="1"/>
        <v>7</v>
      </c>
    </row>
    <row r="12" spans="1:11">
      <c r="A12" s="8">
        <v>2</v>
      </c>
      <c r="B12" s="26">
        <v>45050</v>
      </c>
      <c r="C12" s="31">
        <v>0.72916666666666663</v>
      </c>
      <c r="D12" s="11" t="s">
        <v>56</v>
      </c>
      <c r="E12" s="8" t="s">
        <v>0</v>
      </c>
      <c r="F12" s="11" t="s">
        <v>15</v>
      </c>
      <c r="G12" s="33" t="s">
        <v>98</v>
      </c>
      <c r="I12" s="28" t="s">
        <v>56</v>
      </c>
      <c r="J12" s="29">
        <f t="shared" si="0"/>
        <v>7</v>
      </c>
      <c r="K12" s="29">
        <f t="shared" si="1"/>
        <v>6</v>
      </c>
    </row>
    <row r="13" spans="1:11">
      <c r="A13" s="8">
        <v>2</v>
      </c>
      <c r="B13" s="26">
        <v>45050</v>
      </c>
      <c r="C13" s="31">
        <v>0.72916666666666663</v>
      </c>
      <c r="D13" s="11" t="s">
        <v>20</v>
      </c>
      <c r="E13" s="8" t="s">
        <v>0</v>
      </c>
      <c r="F13" s="11" t="s">
        <v>12</v>
      </c>
      <c r="G13" s="33" t="s">
        <v>98</v>
      </c>
      <c r="I13" s="28" t="s">
        <v>20</v>
      </c>
      <c r="J13" s="29">
        <f t="shared" si="0"/>
        <v>6</v>
      </c>
      <c r="K13" s="29">
        <f t="shared" si="1"/>
        <v>7</v>
      </c>
    </row>
    <row r="14" spans="1:11">
      <c r="A14" s="12">
        <v>3</v>
      </c>
      <c r="B14" s="24">
        <v>45057</v>
      </c>
      <c r="C14" s="32">
        <v>0.72916666666666663</v>
      </c>
      <c r="D14" s="14" t="s">
        <v>56</v>
      </c>
      <c r="E14" s="12" t="s">
        <v>0</v>
      </c>
      <c r="F14" s="14" t="s">
        <v>16</v>
      </c>
      <c r="G14" s="34" t="s">
        <v>98</v>
      </c>
    </row>
    <row r="15" spans="1:11">
      <c r="A15" s="4">
        <v>3</v>
      </c>
      <c r="B15" s="25">
        <v>45057</v>
      </c>
      <c r="C15" s="32">
        <v>0.72916666666666663</v>
      </c>
      <c r="D15" s="7" t="s">
        <v>20</v>
      </c>
      <c r="E15" s="4" t="s">
        <v>0</v>
      </c>
      <c r="F15" s="7" t="s">
        <v>18</v>
      </c>
      <c r="G15" s="34" t="s">
        <v>98</v>
      </c>
      <c r="I15" s="21" t="s">
        <v>89</v>
      </c>
    </row>
    <row r="16" spans="1:11">
      <c r="A16" s="4">
        <v>3</v>
      </c>
      <c r="B16" s="25">
        <v>45057</v>
      </c>
      <c r="C16" s="6">
        <v>0.70833333333333337</v>
      </c>
      <c r="D16" s="7" t="s">
        <v>11</v>
      </c>
      <c r="E16" s="4" t="s">
        <v>0</v>
      </c>
      <c r="F16" s="7" t="s">
        <v>10</v>
      </c>
      <c r="G16" s="7" t="s">
        <v>53</v>
      </c>
      <c r="I16" s="21" t="s">
        <v>88</v>
      </c>
    </row>
    <row r="17" spans="1:7">
      <c r="A17" s="4">
        <v>3</v>
      </c>
      <c r="B17" s="25">
        <v>45057</v>
      </c>
      <c r="C17" s="6">
        <v>0.75</v>
      </c>
      <c r="D17" s="7" t="s">
        <v>12</v>
      </c>
      <c r="E17" s="4" t="s">
        <v>0</v>
      </c>
      <c r="F17" s="7" t="s">
        <v>19</v>
      </c>
      <c r="G17" s="7" t="s">
        <v>53</v>
      </c>
    </row>
    <row r="18" spans="1:7">
      <c r="A18" s="4">
        <v>3</v>
      </c>
      <c r="B18" s="25">
        <v>45057</v>
      </c>
      <c r="C18" s="6">
        <v>0.70833333333333337</v>
      </c>
      <c r="D18" s="7" t="s">
        <v>14</v>
      </c>
      <c r="E18" s="4" t="s">
        <v>0</v>
      </c>
      <c r="F18" s="7" t="s">
        <v>13</v>
      </c>
      <c r="G18" s="7" t="s">
        <v>53</v>
      </c>
    </row>
    <row r="19" spans="1:7">
      <c r="A19" s="4">
        <v>3</v>
      </c>
      <c r="B19" s="25">
        <v>45057</v>
      </c>
      <c r="C19" s="6">
        <v>0.75</v>
      </c>
      <c r="D19" s="7" t="s">
        <v>15</v>
      </c>
      <c r="E19" s="4" t="s">
        <v>0</v>
      </c>
      <c r="F19" s="7" t="s">
        <v>17</v>
      </c>
      <c r="G19" s="7" t="s">
        <v>53</v>
      </c>
    </row>
    <row r="20" spans="1:7">
      <c r="A20" s="8">
        <v>4</v>
      </c>
      <c r="B20" s="26">
        <v>45071</v>
      </c>
      <c r="C20" s="10">
        <v>0.70833333333333337</v>
      </c>
      <c r="D20" s="11" t="s">
        <v>17</v>
      </c>
      <c r="E20" s="8" t="s">
        <v>0</v>
      </c>
      <c r="F20" s="11" t="s">
        <v>16</v>
      </c>
      <c r="G20" s="11" t="s">
        <v>50</v>
      </c>
    </row>
    <row r="21" spans="1:7">
      <c r="A21" s="8">
        <v>4</v>
      </c>
      <c r="B21" s="26">
        <v>45071</v>
      </c>
      <c r="C21" s="10">
        <v>0.75</v>
      </c>
      <c r="D21" s="11" t="s">
        <v>19</v>
      </c>
      <c r="E21" s="8" t="s">
        <v>0</v>
      </c>
      <c r="F21" s="11" t="s">
        <v>18</v>
      </c>
      <c r="G21" s="11" t="s">
        <v>51</v>
      </c>
    </row>
    <row r="22" spans="1:7">
      <c r="A22" s="8">
        <v>4</v>
      </c>
      <c r="B22" s="26">
        <v>45071</v>
      </c>
      <c r="C22" s="10">
        <v>0.70833333333333337</v>
      </c>
      <c r="D22" s="11" t="s">
        <v>10</v>
      </c>
      <c r="E22" s="8" t="s">
        <v>0</v>
      </c>
      <c r="F22" s="11" t="s">
        <v>12</v>
      </c>
      <c r="G22" s="11" t="s">
        <v>53</v>
      </c>
    </row>
    <row r="23" spans="1:7">
      <c r="A23" s="8">
        <v>4</v>
      </c>
      <c r="B23" s="26">
        <v>45071</v>
      </c>
      <c r="C23" s="10">
        <v>0.75</v>
      </c>
      <c r="D23" s="11" t="s">
        <v>11</v>
      </c>
      <c r="E23" s="8" t="s">
        <v>0</v>
      </c>
      <c r="F23" s="11" t="s">
        <v>20</v>
      </c>
      <c r="G23" s="11" t="s">
        <v>53</v>
      </c>
    </row>
    <row r="24" spans="1:7">
      <c r="A24" s="8">
        <v>4</v>
      </c>
      <c r="B24" s="26">
        <v>45071</v>
      </c>
      <c r="C24" s="10">
        <v>0.75</v>
      </c>
      <c r="D24" s="11" t="s">
        <v>13</v>
      </c>
      <c r="E24" s="8" t="s">
        <v>0</v>
      </c>
      <c r="F24" s="11" t="s">
        <v>15</v>
      </c>
      <c r="G24" s="11" t="s">
        <v>53</v>
      </c>
    </row>
    <row r="25" spans="1:7">
      <c r="A25" s="8">
        <v>4</v>
      </c>
      <c r="B25" s="26">
        <v>45071</v>
      </c>
      <c r="C25" s="10">
        <v>0.75</v>
      </c>
      <c r="D25" s="11" t="s">
        <v>14</v>
      </c>
      <c r="E25" s="8" t="s">
        <v>0</v>
      </c>
      <c r="F25" s="11" t="s">
        <v>56</v>
      </c>
      <c r="G25" s="11" t="s">
        <v>53</v>
      </c>
    </row>
    <row r="26" spans="1:7">
      <c r="A26" s="12">
        <v>5</v>
      </c>
      <c r="B26" s="24">
        <v>45078</v>
      </c>
      <c r="C26" s="13">
        <v>0.70833333333333337</v>
      </c>
      <c r="D26" s="14" t="s">
        <v>16</v>
      </c>
      <c r="E26" s="12" t="s">
        <v>0</v>
      </c>
      <c r="F26" s="14" t="s">
        <v>13</v>
      </c>
      <c r="G26" s="14" t="s">
        <v>50</v>
      </c>
    </row>
    <row r="27" spans="1:7">
      <c r="A27" s="4">
        <v>5</v>
      </c>
      <c r="B27" s="25">
        <v>45078</v>
      </c>
      <c r="C27" s="6">
        <v>0.75</v>
      </c>
      <c r="D27" s="7" t="s">
        <v>18</v>
      </c>
      <c r="E27" s="4" t="s">
        <v>0</v>
      </c>
      <c r="F27" s="7" t="s">
        <v>10</v>
      </c>
      <c r="G27" s="7" t="s">
        <v>50</v>
      </c>
    </row>
    <row r="28" spans="1:7">
      <c r="A28" s="4">
        <v>5</v>
      </c>
      <c r="B28" s="25">
        <v>45078</v>
      </c>
      <c r="C28" s="32">
        <v>0.72916666666666663</v>
      </c>
      <c r="D28" s="7" t="s">
        <v>56</v>
      </c>
      <c r="E28" s="4" t="s">
        <v>0</v>
      </c>
      <c r="F28" s="7" t="s">
        <v>17</v>
      </c>
      <c r="G28" s="34" t="s">
        <v>98</v>
      </c>
    </row>
    <row r="29" spans="1:7">
      <c r="A29" s="4">
        <v>5</v>
      </c>
      <c r="B29" s="25">
        <v>45078</v>
      </c>
      <c r="C29" s="32">
        <v>0.72916666666666663</v>
      </c>
      <c r="D29" s="7" t="s">
        <v>20</v>
      </c>
      <c r="E29" s="4" t="s">
        <v>0</v>
      </c>
      <c r="F29" s="7" t="s">
        <v>19</v>
      </c>
      <c r="G29" s="34" t="s">
        <v>98</v>
      </c>
    </row>
    <row r="30" spans="1:7">
      <c r="A30" s="4">
        <v>5</v>
      </c>
      <c r="B30" s="25">
        <v>45078</v>
      </c>
      <c r="C30" s="6">
        <v>0.70833333333333337</v>
      </c>
      <c r="D30" s="7" t="s">
        <v>12</v>
      </c>
      <c r="E30" s="4" t="s">
        <v>0</v>
      </c>
      <c r="F30" s="7" t="s">
        <v>11</v>
      </c>
      <c r="G30" s="7" t="s">
        <v>53</v>
      </c>
    </row>
    <row r="31" spans="1:7">
      <c r="A31" s="4">
        <v>5</v>
      </c>
      <c r="B31" s="25">
        <v>45078</v>
      </c>
      <c r="C31" s="6">
        <v>0.75</v>
      </c>
      <c r="D31" s="7" t="s">
        <v>15</v>
      </c>
      <c r="E31" s="4" t="s">
        <v>0</v>
      </c>
      <c r="F31" s="7" t="s">
        <v>14</v>
      </c>
      <c r="G31" s="7" t="s">
        <v>53</v>
      </c>
    </row>
    <row r="32" spans="1:7">
      <c r="A32" s="8">
        <v>6</v>
      </c>
      <c r="B32" s="26">
        <v>45085</v>
      </c>
      <c r="C32" s="10">
        <v>0.70833333333333337</v>
      </c>
      <c r="D32" s="11" t="s">
        <v>18</v>
      </c>
      <c r="E32" s="8" t="s">
        <v>0</v>
      </c>
      <c r="F32" s="11" t="s">
        <v>14</v>
      </c>
      <c r="G32" s="11" t="s">
        <v>50</v>
      </c>
    </row>
    <row r="33" spans="1:11">
      <c r="A33" s="8">
        <v>6</v>
      </c>
      <c r="B33" s="26">
        <v>45085</v>
      </c>
      <c r="C33" s="31">
        <v>0.72916666666666663</v>
      </c>
      <c r="D33" s="11" t="s">
        <v>56</v>
      </c>
      <c r="E33" s="8" t="s">
        <v>0</v>
      </c>
      <c r="F33" s="11" t="s">
        <v>10</v>
      </c>
      <c r="G33" s="33" t="s">
        <v>98</v>
      </c>
    </row>
    <row r="34" spans="1:11">
      <c r="A34" s="8">
        <v>6</v>
      </c>
      <c r="B34" s="26">
        <v>45085</v>
      </c>
      <c r="C34" s="31">
        <v>0.72916666666666663</v>
      </c>
      <c r="D34" s="11" t="s">
        <v>20</v>
      </c>
      <c r="E34" s="8" t="s">
        <v>0</v>
      </c>
      <c r="F34" s="11" t="s">
        <v>13</v>
      </c>
      <c r="G34" s="33" t="s">
        <v>98</v>
      </c>
    </row>
    <row r="35" spans="1:11">
      <c r="A35" s="8">
        <v>6</v>
      </c>
      <c r="B35" s="26">
        <v>45085</v>
      </c>
      <c r="C35" s="10">
        <v>0.70833333333333337</v>
      </c>
      <c r="D35" s="11" t="s">
        <v>11</v>
      </c>
      <c r="E35" s="8" t="s">
        <v>0</v>
      </c>
      <c r="F35" s="11" t="s">
        <v>16</v>
      </c>
      <c r="G35" s="11" t="s">
        <v>53</v>
      </c>
    </row>
    <row r="36" spans="1:11">
      <c r="A36" s="8">
        <v>6</v>
      </c>
      <c r="B36" s="26">
        <v>45085</v>
      </c>
      <c r="C36" s="10">
        <v>0.75</v>
      </c>
      <c r="D36" s="11" t="s">
        <v>12</v>
      </c>
      <c r="E36" s="8" t="s">
        <v>0</v>
      </c>
      <c r="F36" s="11" t="s">
        <v>17</v>
      </c>
      <c r="G36" s="11" t="s">
        <v>53</v>
      </c>
    </row>
    <row r="37" spans="1:11">
      <c r="A37" s="8">
        <v>6</v>
      </c>
      <c r="B37" s="26">
        <v>45085</v>
      </c>
      <c r="C37" s="10">
        <v>0.75</v>
      </c>
      <c r="D37" s="11" t="s">
        <v>15</v>
      </c>
      <c r="E37" s="8" t="s">
        <v>0</v>
      </c>
      <c r="F37" s="11" t="s">
        <v>19</v>
      </c>
      <c r="G37" s="11" t="s">
        <v>53</v>
      </c>
    </row>
    <row r="38" spans="1:11">
      <c r="A38" s="12">
        <v>7</v>
      </c>
      <c r="B38" s="24">
        <v>45092</v>
      </c>
      <c r="C38" s="13">
        <v>0.70833333333333337</v>
      </c>
      <c r="D38" s="14" t="s">
        <v>16</v>
      </c>
      <c r="E38" s="12" t="s">
        <v>0</v>
      </c>
      <c r="F38" s="14" t="s">
        <v>12</v>
      </c>
      <c r="G38" s="14" t="s">
        <v>50</v>
      </c>
    </row>
    <row r="39" spans="1:11">
      <c r="A39" s="4">
        <v>7</v>
      </c>
      <c r="B39" s="25">
        <v>45092</v>
      </c>
      <c r="C39" s="6">
        <v>0.75</v>
      </c>
      <c r="D39" s="7" t="s">
        <v>18</v>
      </c>
      <c r="E39" s="4" t="s">
        <v>0</v>
      </c>
      <c r="F39" s="7" t="s">
        <v>15</v>
      </c>
      <c r="G39" s="7" t="s">
        <v>50</v>
      </c>
    </row>
    <row r="40" spans="1:11">
      <c r="A40" s="4">
        <v>7</v>
      </c>
      <c r="B40" s="25">
        <v>45092</v>
      </c>
      <c r="C40" s="32">
        <v>0.72916666666666663</v>
      </c>
      <c r="D40" s="7" t="s">
        <v>56</v>
      </c>
      <c r="E40" s="4" t="s">
        <v>0</v>
      </c>
      <c r="F40" s="7" t="s">
        <v>11</v>
      </c>
      <c r="G40" s="34" t="s">
        <v>98</v>
      </c>
    </row>
    <row r="41" spans="1:11">
      <c r="A41" s="4">
        <v>7</v>
      </c>
      <c r="B41" s="25">
        <v>45092</v>
      </c>
      <c r="C41" s="6">
        <v>0.70833333333333337</v>
      </c>
      <c r="D41" s="7" t="s">
        <v>10</v>
      </c>
      <c r="E41" s="4" t="s">
        <v>0</v>
      </c>
      <c r="F41" s="7" t="s">
        <v>17</v>
      </c>
      <c r="G41" s="7" t="s">
        <v>53</v>
      </c>
    </row>
    <row r="42" spans="1:11">
      <c r="A42" s="4">
        <v>7</v>
      </c>
      <c r="B42" s="25">
        <v>45092</v>
      </c>
      <c r="C42" s="6">
        <v>0.75</v>
      </c>
      <c r="D42" s="7" t="s">
        <v>13</v>
      </c>
      <c r="E42" s="4" t="s">
        <v>0</v>
      </c>
      <c r="F42" s="7" t="s">
        <v>19</v>
      </c>
      <c r="G42" s="7" t="s">
        <v>53</v>
      </c>
    </row>
    <row r="43" spans="1:11">
      <c r="A43" s="4">
        <v>7</v>
      </c>
      <c r="B43" s="25">
        <v>45092</v>
      </c>
      <c r="C43" s="6">
        <v>0.75</v>
      </c>
      <c r="D43" s="7" t="s">
        <v>14</v>
      </c>
      <c r="E43" s="4" t="s">
        <v>0</v>
      </c>
      <c r="F43" s="7" t="s">
        <v>20</v>
      </c>
      <c r="G43" s="7" t="s">
        <v>53</v>
      </c>
    </row>
    <row r="44" spans="1:11" ht="16.5" thickBot="1">
      <c r="A44" s="15" t="s">
        <v>5</v>
      </c>
      <c r="B44" s="27" t="s">
        <v>4</v>
      </c>
      <c r="C44" s="16" t="s">
        <v>49</v>
      </c>
      <c r="D44" s="16" t="s">
        <v>1</v>
      </c>
      <c r="E44" s="15" t="s">
        <v>21</v>
      </c>
      <c r="F44" s="16" t="s">
        <v>2</v>
      </c>
      <c r="G44" s="16" t="s">
        <v>3</v>
      </c>
      <c r="J44"/>
      <c r="K44"/>
    </row>
    <row r="45" spans="1:11">
      <c r="A45" s="12">
        <v>8</v>
      </c>
      <c r="B45" s="24">
        <v>45162</v>
      </c>
      <c r="C45" s="13">
        <v>0.70833333333333337</v>
      </c>
      <c r="D45" s="14" t="s">
        <v>16</v>
      </c>
      <c r="E45" s="12" t="s">
        <v>0</v>
      </c>
      <c r="F45" s="14" t="s">
        <v>10</v>
      </c>
      <c r="G45" s="14" t="s">
        <v>50</v>
      </c>
    </row>
    <row r="46" spans="1:11">
      <c r="A46" s="4">
        <v>8</v>
      </c>
      <c r="B46" s="25">
        <v>45162</v>
      </c>
      <c r="C46" s="6">
        <v>0.75</v>
      </c>
      <c r="D46" s="7" t="s">
        <v>17</v>
      </c>
      <c r="E46" s="4" t="s">
        <v>0</v>
      </c>
      <c r="F46" s="7" t="s">
        <v>13</v>
      </c>
      <c r="G46" s="7" t="s">
        <v>50</v>
      </c>
      <c r="I46" s="21" t="s">
        <v>89</v>
      </c>
    </row>
    <row r="47" spans="1:11">
      <c r="A47" s="4">
        <v>8</v>
      </c>
      <c r="B47" s="25">
        <v>45162</v>
      </c>
      <c r="C47" s="6">
        <v>0.70833333333333337</v>
      </c>
      <c r="D47" s="7" t="s">
        <v>19</v>
      </c>
      <c r="E47" s="4" t="s">
        <v>0</v>
      </c>
      <c r="F47" s="7" t="s">
        <v>14</v>
      </c>
      <c r="G47" s="7" t="s">
        <v>51</v>
      </c>
      <c r="I47" s="21" t="s">
        <v>88</v>
      </c>
    </row>
    <row r="48" spans="1:11">
      <c r="A48" s="4">
        <v>8</v>
      </c>
      <c r="B48" s="25">
        <v>45162</v>
      </c>
      <c r="C48" s="6">
        <v>0.75</v>
      </c>
      <c r="D48" s="7" t="s">
        <v>11</v>
      </c>
      <c r="E48" s="4" t="s">
        <v>0</v>
      </c>
      <c r="F48" s="7" t="s">
        <v>18</v>
      </c>
      <c r="G48" s="7" t="s">
        <v>53</v>
      </c>
    </row>
    <row r="49" spans="1:11">
      <c r="A49" s="4">
        <v>8</v>
      </c>
      <c r="B49" s="25">
        <v>45162</v>
      </c>
      <c r="C49" s="6">
        <v>0.75</v>
      </c>
      <c r="D49" s="7" t="s">
        <v>12</v>
      </c>
      <c r="E49" s="4" t="s">
        <v>0</v>
      </c>
      <c r="F49" s="7" t="s">
        <v>56</v>
      </c>
      <c r="G49" s="7" t="s">
        <v>53</v>
      </c>
    </row>
    <row r="50" spans="1:11">
      <c r="A50" s="4">
        <v>8</v>
      </c>
      <c r="B50" s="25">
        <v>45162</v>
      </c>
      <c r="C50" s="6">
        <v>0.75</v>
      </c>
      <c r="D50" s="7" t="s">
        <v>15</v>
      </c>
      <c r="E50" s="4" t="s">
        <v>0</v>
      </c>
      <c r="F50" s="7" t="s">
        <v>20</v>
      </c>
      <c r="G50" s="7" t="s">
        <v>53</v>
      </c>
    </row>
    <row r="51" spans="1:11">
      <c r="A51" s="8">
        <v>9</v>
      </c>
      <c r="B51" s="26">
        <v>45169</v>
      </c>
      <c r="C51" s="10">
        <v>0.70833333333333337</v>
      </c>
      <c r="D51" s="11" t="s">
        <v>16</v>
      </c>
      <c r="E51" s="8" t="s">
        <v>0</v>
      </c>
      <c r="F51" s="11" t="s">
        <v>15</v>
      </c>
      <c r="G51" s="11" t="s">
        <v>50</v>
      </c>
    </row>
    <row r="52" spans="1:11">
      <c r="A52" s="8">
        <v>9</v>
      </c>
      <c r="B52" s="26">
        <v>45169</v>
      </c>
      <c r="C52" s="10">
        <v>0.75</v>
      </c>
      <c r="D52" s="11" t="s">
        <v>17</v>
      </c>
      <c r="E52" s="8" t="s">
        <v>0</v>
      </c>
      <c r="F52" s="11" t="s">
        <v>14</v>
      </c>
      <c r="G52" s="11" t="s">
        <v>50</v>
      </c>
    </row>
    <row r="53" spans="1:11">
      <c r="A53" s="8">
        <v>9</v>
      </c>
      <c r="B53" s="26">
        <v>45169</v>
      </c>
      <c r="C53" s="10">
        <v>0.70833333333333337</v>
      </c>
      <c r="D53" s="11" t="s">
        <v>18</v>
      </c>
      <c r="E53" s="8" t="s">
        <v>0</v>
      </c>
      <c r="F53" s="11" t="s">
        <v>12</v>
      </c>
      <c r="G53" s="11" t="s">
        <v>50</v>
      </c>
    </row>
    <row r="54" spans="1:11">
      <c r="A54" s="8">
        <v>9</v>
      </c>
      <c r="B54" s="26">
        <v>45169</v>
      </c>
      <c r="C54" s="10">
        <v>0.75</v>
      </c>
      <c r="D54" s="11" t="s">
        <v>19</v>
      </c>
      <c r="E54" s="8" t="s">
        <v>0</v>
      </c>
      <c r="F54" s="11" t="s">
        <v>11</v>
      </c>
      <c r="G54" s="11" t="s">
        <v>52</v>
      </c>
    </row>
    <row r="55" spans="1:11">
      <c r="A55" s="8">
        <v>9</v>
      </c>
      <c r="B55" s="26">
        <v>45169</v>
      </c>
      <c r="C55" s="31">
        <v>0.72916666666666663</v>
      </c>
      <c r="D55" s="11" t="s">
        <v>56</v>
      </c>
      <c r="E55" s="8" t="s">
        <v>0</v>
      </c>
      <c r="F55" s="11" t="s">
        <v>13</v>
      </c>
      <c r="G55" s="33" t="s">
        <v>98</v>
      </c>
    </row>
    <row r="56" spans="1:11">
      <c r="A56" s="8">
        <v>9</v>
      </c>
      <c r="B56" s="26">
        <v>45169</v>
      </c>
      <c r="C56" s="31">
        <v>0.72916666666666663</v>
      </c>
      <c r="D56" s="11" t="s">
        <v>20</v>
      </c>
      <c r="E56" s="8" t="s">
        <v>0</v>
      </c>
      <c r="F56" s="11" t="s">
        <v>10</v>
      </c>
      <c r="G56" s="33" t="s">
        <v>98</v>
      </c>
    </row>
    <row r="57" spans="1:11">
      <c r="A57" s="12">
        <v>10</v>
      </c>
      <c r="B57" s="24">
        <v>45176</v>
      </c>
      <c r="C57" s="13">
        <v>0.70833333333333337</v>
      </c>
      <c r="D57" s="14" t="s">
        <v>10</v>
      </c>
      <c r="E57" s="12" t="s">
        <v>0</v>
      </c>
      <c r="F57" s="14" t="s">
        <v>19</v>
      </c>
      <c r="G57" s="14" t="s">
        <v>53</v>
      </c>
    </row>
    <row r="58" spans="1:11">
      <c r="A58" s="4">
        <v>10</v>
      </c>
      <c r="B58" s="25">
        <v>45176</v>
      </c>
      <c r="C58" s="6">
        <v>0.75</v>
      </c>
      <c r="D58" s="7" t="s">
        <v>11</v>
      </c>
      <c r="E58" s="4" t="s">
        <v>0</v>
      </c>
      <c r="F58" s="7" t="s">
        <v>18</v>
      </c>
      <c r="G58" s="7" t="s">
        <v>53</v>
      </c>
    </row>
    <row r="59" spans="1:11">
      <c r="A59" s="4">
        <v>10</v>
      </c>
      <c r="B59" s="25">
        <v>45176</v>
      </c>
      <c r="C59" s="6">
        <v>0.70833333333333337</v>
      </c>
      <c r="D59" s="7" t="s">
        <v>12</v>
      </c>
      <c r="E59" s="4" t="s">
        <v>0</v>
      </c>
      <c r="F59" s="7" t="s">
        <v>20</v>
      </c>
      <c r="G59" s="7" t="s">
        <v>53</v>
      </c>
    </row>
    <row r="60" spans="1:11">
      <c r="A60" s="4">
        <v>10</v>
      </c>
      <c r="B60" s="25">
        <v>45176</v>
      </c>
      <c r="C60" s="6">
        <v>0.70833333333333337</v>
      </c>
      <c r="D60" s="7" t="s">
        <v>13</v>
      </c>
      <c r="E60" s="4" t="s">
        <v>0</v>
      </c>
      <c r="F60" s="7" t="s">
        <v>17</v>
      </c>
      <c r="G60" s="7" t="s">
        <v>53</v>
      </c>
    </row>
    <row r="61" spans="1:11">
      <c r="A61" s="4">
        <v>10</v>
      </c>
      <c r="B61" s="25">
        <v>45176</v>
      </c>
      <c r="C61" s="6">
        <v>0.75</v>
      </c>
      <c r="D61" s="7" t="s">
        <v>14</v>
      </c>
      <c r="E61" s="4" t="s">
        <v>0</v>
      </c>
      <c r="F61" s="7" t="s">
        <v>16</v>
      </c>
      <c r="G61" s="7" t="s">
        <v>53</v>
      </c>
      <c r="J61"/>
      <c r="K61"/>
    </row>
    <row r="62" spans="1:11">
      <c r="A62" s="4">
        <v>10</v>
      </c>
      <c r="B62" s="25">
        <v>45176</v>
      </c>
      <c r="C62" s="6">
        <v>0.75</v>
      </c>
      <c r="D62" s="7" t="s">
        <v>15</v>
      </c>
      <c r="E62" s="4" t="s">
        <v>0</v>
      </c>
      <c r="F62" s="7" t="s">
        <v>56</v>
      </c>
      <c r="G62" s="7" t="s">
        <v>53</v>
      </c>
      <c r="J62"/>
      <c r="K62"/>
    </row>
    <row r="63" spans="1:11">
      <c r="A63" s="8">
        <v>11</v>
      </c>
      <c r="B63" s="26" t="s">
        <v>93</v>
      </c>
      <c r="C63" s="10">
        <v>0.70833333333333337</v>
      </c>
      <c r="D63" s="11" t="s">
        <v>16</v>
      </c>
      <c r="E63" s="8" t="s">
        <v>0</v>
      </c>
      <c r="F63" s="11" t="s">
        <v>56</v>
      </c>
      <c r="G63" s="11" t="s">
        <v>50</v>
      </c>
      <c r="J63"/>
      <c r="K63"/>
    </row>
    <row r="64" spans="1:11">
      <c r="A64" s="8">
        <v>11</v>
      </c>
      <c r="B64" s="26" t="s">
        <v>93</v>
      </c>
      <c r="C64" s="10">
        <v>0.75</v>
      </c>
      <c r="D64" s="11" t="s">
        <v>17</v>
      </c>
      <c r="E64" s="8" t="s">
        <v>0</v>
      </c>
      <c r="F64" s="11" t="s">
        <v>15</v>
      </c>
      <c r="G64" s="11" t="s">
        <v>50</v>
      </c>
      <c r="J64"/>
      <c r="K64"/>
    </row>
    <row r="65" spans="1:11">
      <c r="A65" s="8">
        <v>11</v>
      </c>
      <c r="B65" s="26" t="s">
        <v>93</v>
      </c>
      <c r="C65" s="10">
        <v>0.75</v>
      </c>
      <c r="D65" s="11" t="s">
        <v>18</v>
      </c>
      <c r="E65" s="8" t="s">
        <v>0</v>
      </c>
      <c r="F65" s="11" t="s">
        <v>20</v>
      </c>
      <c r="G65" s="11" t="s">
        <v>50</v>
      </c>
      <c r="J65"/>
      <c r="K65"/>
    </row>
    <row r="66" spans="1:11">
      <c r="A66" s="8">
        <v>11</v>
      </c>
      <c r="B66" s="26" t="s">
        <v>93</v>
      </c>
      <c r="C66" s="10">
        <v>0.75</v>
      </c>
      <c r="D66" s="11" t="s">
        <v>19</v>
      </c>
      <c r="E66" s="8" t="s">
        <v>0</v>
      </c>
      <c r="F66" s="11" t="s">
        <v>12</v>
      </c>
      <c r="G66" s="11" t="s">
        <v>51</v>
      </c>
      <c r="J66"/>
      <c r="K66"/>
    </row>
    <row r="67" spans="1:11">
      <c r="A67" s="8">
        <v>11</v>
      </c>
      <c r="B67" s="26" t="s">
        <v>93</v>
      </c>
      <c r="C67" s="10">
        <v>0.70833333333333337</v>
      </c>
      <c r="D67" s="11" t="s">
        <v>10</v>
      </c>
      <c r="E67" s="8" t="s">
        <v>0</v>
      </c>
      <c r="F67" s="11" t="s">
        <v>11</v>
      </c>
      <c r="G67" s="11" t="s">
        <v>53</v>
      </c>
      <c r="J67"/>
      <c r="K67"/>
    </row>
    <row r="68" spans="1:11">
      <c r="A68" s="8">
        <v>11</v>
      </c>
      <c r="B68" s="26" t="s">
        <v>93</v>
      </c>
      <c r="C68" s="10">
        <v>0.70833333333333337</v>
      </c>
      <c r="D68" s="11" t="s">
        <v>13</v>
      </c>
      <c r="E68" s="8" t="s">
        <v>0</v>
      </c>
      <c r="F68" s="11" t="s">
        <v>14</v>
      </c>
      <c r="G68" s="11" t="s">
        <v>53</v>
      </c>
      <c r="J68"/>
      <c r="K68"/>
    </row>
    <row r="69" spans="1:11">
      <c r="A69" s="12">
        <v>12</v>
      </c>
      <c r="B69" s="24" t="s">
        <v>94</v>
      </c>
      <c r="C69" s="13">
        <v>0.70833333333333337</v>
      </c>
      <c r="D69" s="14" t="s">
        <v>16</v>
      </c>
      <c r="E69" s="12" t="s">
        <v>0</v>
      </c>
      <c r="F69" s="14" t="s">
        <v>17</v>
      </c>
      <c r="G69" s="14" t="s">
        <v>50</v>
      </c>
      <c r="J69"/>
      <c r="K69"/>
    </row>
    <row r="70" spans="1:11">
      <c r="A70" s="4">
        <v>12</v>
      </c>
      <c r="B70" s="25" t="s">
        <v>94</v>
      </c>
      <c r="C70" s="6">
        <v>0.75</v>
      </c>
      <c r="D70" s="7" t="s">
        <v>18</v>
      </c>
      <c r="E70" s="4" t="s">
        <v>0</v>
      </c>
      <c r="F70" s="7" t="s">
        <v>19</v>
      </c>
      <c r="G70" s="7" t="s">
        <v>50</v>
      </c>
      <c r="J70"/>
      <c r="K70"/>
    </row>
    <row r="71" spans="1:11">
      <c r="A71" s="4">
        <v>12</v>
      </c>
      <c r="B71" s="25" t="s">
        <v>94</v>
      </c>
      <c r="C71" s="32">
        <v>0.72916666666666663</v>
      </c>
      <c r="D71" s="7" t="s">
        <v>56</v>
      </c>
      <c r="E71" s="4" t="s">
        <v>0</v>
      </c>
      <c r="F71" s="7" t="s">
        <v>14</v>
      </c>
      <c r="G71" s="34" t="s">
        <v>98</v>
      </c>
      <c r="J71"/>
      <c r="K71"/>
    </row>
    <row r="72" spans="1:11">
      <c r="A72" s="4">
        <v>12</v>
      </c>
      <c r="B72" s="25" t="s">
        <v>94</v>
      </c>
      <c r="C72" s="32">
        <v>0.72916666666666663</v>
      </c>
      <c r="D72" s="7" t="s">
        <v>20</v>
      </c>
      <c r="E72" s="4" t="s">
        <v>0</v>
      </c>
      <c r="F72" s="7" t="s">
        <v>11</v>
      </c>
      <c r="G72" s="34" t="s">
        <v>98</v>
      </c>
      <c r="J72"/>
      <c r="K72"/>
    </row>
    <row r="73" spans="1:11">
      <c r="A73" s="4">
        <v>12</v>
      </c>
      <c r="B73" s="25" t="s">
        <v>94</v>
      </c>
      <c r="C73" s="6">
        <v>0.70833333333333337</v>
      </c>
      <c r="D73" s="7" t="s">
        <v>12</v>
      </c>
      <c r="E73" s="4" t="s">
        <v>0</v>
      </c>
      <c r="F73" s="7" t="s">
        <v>10</v>
      </c>
      <c r="G73" s="7" t="s">
        <v>53</v>
      </c>
      <c r="J73"/>
      <c r="K73"/>
    </row>
    <row r="74" spans="1:11">
      <c r="A74" s="4">
        <v>12</v>
      </c>
      <c r="B74" s="25" t="s">
        <v>94</v>
      </c>
      <c r="C74" s="6">
        <v>0.75</v>
      </c>
      <c r="D74" s="7" t="s">
        <v>15</v>
      </c>
      <c r="E74" s="4" t="s">
        <v>0</v>
      </c>
      <c r="F74" s="7" t="s">
        <v>13</v>
      </c>
      <c r="G74" s="7" t="s">
        <v>53</v>
      </c>
      <c r="J74"/>
      <c r="K74"/>
    </row>
    <row r="75" spans="1:11">
      <c r="A75" s="8">
        <v>13</v>
      </c>
      <c r="B75" s="26" t="s">
        <v>95</v>
      </c>
      <c r="C75" s="10">
        <v>0.70833333333333337</v>
      </c>
      <c r="D75" s="11" t="s">
        <v>17</v>
      </c>
      <c r="E75" s="8" t="s">
        <v>0</v>
      </c>
      <c r="F75" s="11" t="s">
        <v>56</v>
      </c>
      <c r="G75" s="11" t="s">
        <v>50</v>
      </c>
      <c r="J75"/>
      <c r="K75"/>
    </row>
    <row r="76" spans="1:11">
      <c r="A76" s="8">
        <v>13</v>
      </c>
      <c r="B76" s="26" t="s">
        <v>95</v>
      </c>
      <c r="C76" s="10">
        <v>0.75</v>
      </c>
      <c r="D76" s="11" t="s">
        <v>19</v>
      </c>
      <c r="E76" s="8" t="s">
        <v>0</v>
      </c>
      <c r="F76" s="11" t="s">
        <v>20</v>
      </c>
      <c r="G76" s="11" t="s">
        <v>52</v>
      </c>
    </row>
    <row r="77" spans="1:11">
      <c r="A77" s="8">
        <v>13</v>
      </c>
      <c r="B77" s="26" t="s">
        <v>95</v>
      </c>
      <c r="C77" s="10">
        <v>0.75</v>
      </c>
      <c r="D77" s="11" t="s">
        <v>10</v>
      </c>
      <c r="E77" s="8" t="s">
        <v>0</v>
      </c>
      <c r="F77" s="11" t="s">
        <v>18</v>
      </c>
      <c r="G77" s="11" t="s">
        <v>53</v>
      </c>
    </row>
    <row r="78" spans="1:11">
      <c r="A78" s="8">
        <v>13</v>
      </c>
      <c r="B78" s="26" t="s">
        <v>95</v>
      </c>
      <c r="C78" s="10">
        <v>0.70833333333333337</v>
      </c>
      <c r="D78" s="11" t="s">
        <v>11</v>
      </c>
      <c r="E78" s="8" t="s">
        <v>0</v>
      </c>
      <c r="F78" s="11" t="s">
        <v>12</v>
      </c>
      <c r="G78" s="11" t="s">
        <v>53</v>
      </c>
    </row>
    <row r="79" spans="1:11">
      <c r="A79" s="8">
        <v>13</v>
      </c>
      <c r="B79" s="26" t="s">
        <v>95</v>
      </c>
      <c r="C79" s="10">
        <v>0.70833333333333337</v>
      </c>
      <c r="D79" s="11" t="s">
        <v>13</v>
      </c>
      <c r="E79" s="8" t="s">
        <v>0</v>
      </c>
      <c r="F79" s="11" t="s">
        <v>16</v>
      </c>
      <c r="G79" s="11" t="s">
        <v>53</v>
      </c>
    </row>
    <row r="80" spans="1:11">
      <c r="A80" s="8">
        <v>13</v>
      </c>
      <c r="B80" s="26" t="s">
        <v>95</v>
      </c>
      <c r="C80" s="10">
        <v>0.75</v>
      </c>
      <c r="D80" s="11" t="s">
        <v>14</v>
      </c>
      <c r="E80" s="8" t="s">
        <v>0</v>
      </c>
      <c r="F80" s="11" t="s">
        <v>15</v>
      </c>
      <c r="G80" s="11" t="s">
        <v>53</v>
      </c>
    </row>
  </sheetData>
  <sortState xmlns:xlrd2="http://schemas.microsoft.com/office/spreadsheetml/2017/richdata2" ref="A2:G82">
    <sortCondition ref="A2:A82"/>
    <sortCondition ref="D2:D82"/>
  </sortState>
  <phoneticPr fontId="3" type="noConversion"/>
  <pageMargins left="0.7" right="0.7" top="0.75" bottom="0.75" header="0.3" footer="0.3"/>
  <pageSetup paperSize="9" orientation="portrait" horizontalDpi="0" verticalDpi="0"/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A786F-D8A9-CD4D-9AE7-255EC073FC2A}">
  <dimension ref="A1:K93"/>
  <sheetViews>
    <sheetView showGridLines="0" tabSelected="1" workbookViewId="0">
      <selection activeCell="N28" sqref="N28"/>
    </sheetView>
  </sheetViews>
  <sheetFormatPr baseColWidth="10" defaultColWidth="10.875" defaultRowHeight="14.25"/>
  <cols>
    <col min="1" max="1" width="6.125" style="66" bestFit="1" customWidth="1"/>
    <col min="2" max="2" width="5.125" style="73" bestFit="1" customWidth="1"/>
    <col min="3" max="3" width="6.125" style="41" bestFit="1" customWidth="1"/>
    <col min="4" max="4" width="12.125" style="41" bestFit="1" customWidth="1"/>
    <col min="5" max="5" width="3.125" style="66" bestFit="1" customWidth="1"/>
    <col min="6" max="6" width="12.125" style="41" bestFit="1" customWidth="1"/>
    <col min="7" max="7" width="12" style="41" bestFit="1" customWidth="1"/>
    <col min="8" max="8" width="3.375" style="41" customWidth="1"/>
    <col min="9" max="9" width="11.5" style="41" bestFit="1" customWidth="1"/>
    <col min="10" max="10" width="2.375" style="66" bestFit="1" customWidth="1"/>
    <col min="11" max="11" width="2.125" style="66" bestFit="1" customWidth="1"/>
    <col min="12" max="16384" width="10.875" style="41"/>
  </cols>
  <sheetData>
    <row r="1" spans="1:11" ht="15" thickBot="1">
      <c r="A1" s="38" t="s">
        <v>5</v>
      </c>
      <c r="B1" s="39" t="s">
        <v>4</v>
      </c>
      <c r="C1" s="40" t="s">
        <v>49</v>
      </c>
      <c r="D1" s="40" t="s">
        <v>1</v>
      </c>
      <c r="E1" s="38" t="s">
        <v>21</v>
      </c>
      <c r="F1" s="40" t="s">
        <v>2</v>
      </c>
      <c r="G1" s="40" t="s">
        <v>3</v>
      </c>
      <c r="I1" s="38" t="s">
        <v>91</v>
      </c>
      <c r="J1" s="38" t="s">
        <v>54</v>
      </c>
      <c r="K1" s="38" t="s">
        <v>55</v>
      </c>
    </row>
    <row r="2" spans="1:11">
      <c r="A2" s="42">
        <v>1</v>
      </c>
      <c r="B2" s="43">
        <v>45043</v>
      </c>
      <c r="C2" s="44">
        <v>0.75</v>
      </c>
      <c r="D2" s="45" t="s">
        <v>26</v>
      </c>
      <c r="E2" s="42" t="s">
        <v>0</v>
      </c>
      <c r="F2" s="45" t="s">
        <v>34</v>
      </c>
      <c r="G2" s="45" t="s">
        <v>53</v>
      </c>
      <c r="I2" s="46" t="s">
        <v>26</v>
      </c>
      <c r="J2" s="47">
        <f t="shared" ref="J2:J15" si="0">COUNTIF(D:D,I2)</f>
        <v>7</v>
      </c>
      <c r="K2" s="47">
        <f t="shared" ref="K2:K15" si="1">COUNTIF(F:F,I2)</f>
        <v>6</v>
      </c>
    </row>
    <row r="3" spans="1:11">
      <c r="A3" s="48">
        <v>1</v>
      </c>
      <c r="B3" s="49">
        <v>45043</v>
      </c>
      <c r="C3" s="50">
        <v>0.70833333333333337</v>
      </c>
      <c r="D3" s="51" t="s">
        <v>27</v>
      </c>
      <c r="E3" s="42" t="s">
        <v>0</v>
      </c>
      <c r="F3" s="51" t="s">
        <v>33</v>
      </c>
      <c r="G3" s="45" t="s">
        <v>53</v>
      </c>
      <c r="I3" s="46" t="s">
        <v>27</v>
      </c>
      <c r="J3" s="47">
        <f t="shared" si="0"/>
        <v>6</v>
      </c>
      <c r="K3" s="47">
        <f t="shared" si="1"/>
        <v>7</v>
      </c>
    </row>
    <row r="4" spans="1:11">
      <c r="A4" s="48">
        <v>1</v>
      </c>
      <c r="B4" s="49">
        <v>45043</v>
      </c>
      <c r="C4" s="44">
        <v>0.75</v>
      </c>
      <c r="D4" s="51" t="s">
        <v>28</v>
      </c>
      <c r="E4" s="42" t="s">
        <v>0</v>
      </c>
      <c r="F4" s="51" t="s">
        <v>37</v>
      </c>
      <c r="G4" s="45" t="s">
        <v>53</v>
      </c>
      <c r="I4" s="46" t="s">
        <v>28</v>
      </c>
      <c r="J4" s="47">
        <f t="shared" si="0"/>
        <v>6</v>
      </c>
      <c r="K4" s="47">
        <f t="shared" si="1"/>
        <v>7</v>
      </c>
    </row>
    <row r="5" spans="1:11">
      <c r="A5" s="48">
        <v>1</v>
      </c>
      <c r="B5" s="49">
        <v>45043</v>
      </c>
      <c r="C5" s="50">
        <v>0.70833333333333337</v>
      </c>
      <c r="D5" s="51" t="s">
        <v>29</v>
      </c>
      <c r="E5" s="42" t="s">
        <v>0</v>
      </c>
      <c r="F5" s="51" t="s">
        <v>32</v>
      </c>
      <c r="G5" s="45" t="s">
        <v>53</v>
      </c>
      <c r="I5" s="46" t="s">
        <v>29</v>
      </c>
      <c r="J5" s="47">
        <f t="shared" si="0"/>
        <v>7</v>
      </c>
      <c r="K5" s="47">
        <f t="shared" si="1"/>
        <v>6</v>
      </c>
    </row>
    <row r="6" spans="1:11">
      <c r="A6" s="48">
        <v>1</v>
      </c>
      <c r="B6" s="49">
        <v>45043</v>
      </c>
      <c r="C6" s="44">
        <v>0.75</v>
      </c>
      <c r="D6" s="51" t="s">
        <v>30</v>
      </c>
      <c r="E6" s="42" t="s">
        <v>0</v>
      </c>
      <c r="F6" s="51" t="s">
        <v>36</v>
      </c>
      <c r="G6" s="45" t="s">
        <v>53</v>
      </c>
      <c r="I6" s="46" t="s">
        <v>30</v>
      </c>
      <c r="J6" s="47">
        <f t="shared" si="0"/>
        <v>7</v>
      </c>
      <c r="K6" s="47">
        <f t="shared" si="1"/>
        <v>6</v>
      </c>
    </row>
    <row r="7" spans="1:11">
      <c r="A7" s="48">
        <v>1</v>
      </c>
      <c r="B7" s="49">
        <v>45043</v>
      </c>
      <c r="C7" s="50">
        <v>0.70833333333333337</v>
      </c>
      <c r="D7" s="51" t="s">
        <v>31</v>
      </c>
      <c r="E7" s="42" t="s">
        <v>0</v>
      </c>
      <c r="F7" s="51" t="s">
        <v>35</v>
      </c>
      <c r="G7" s="45" t="s">
        <v>53</v>
      </c>
      <c r="I7" s="46" t="s">
        <v>31</v>
      </c>
      <c r="J7" s="47">
        <f t="shared" si="0"/>
        <v>6</v>
      </c>
      <c r="K7" s="47">
        <f t="shared" si="1"/>
        <v>7</v>
      </c>
    </row>
    <row r="8" spans="1:11">
      <c r="A8" s="52">
        <v>1</v>
      </c>
      <c r="B8" s="53">
        <v>45043</v>
      </c>
      <c r="C8" s="54">
        <v>0.70833333333333337</v>
      </c>
      <c r="D8" s="55" t="s">
        <v>102</v>
      </c>
      <c r="E8" s="56" t="s">
        <v>0</v>
      </c>
      <c r="F8" s="55" t="s">
        <v>96</v>
      </c>
      <c r="G8" s="57" t="s">
        <v>50</v>
      </c>
      <c r="I8" s="46" t="s">
        <v>32</v>
      </c>
      <c r="J8" s="47">
        <f t="shared" si="0"/>
        <v>7</v>
      </c>
      <c r="K8" s="47">
        <f t="shared" si="1"/>
        <v>6</v>
      </c>
    </row>
    <row r="9" spans="1:11">
      <c r="A9" s="58">
        <v>2</v>
      </c>
      <c r="B9" s="59">
        <v>45050</v>
      </c>
      <c r="C9" s="60">
        <v>0.75</v>
      </c>
      <c r="D9" s="61" t="s">
        <v>35</v>
      </c>
      <c r="E9" s="58" t="s">
        <v>0</v>
      </c>
      <c r="F9" s="61" t="s">
        <v>30</v>
      </c>
      <c r="G9" s="61" t="s">
        <v>51</v>
      </c>
      <c r="I9" s="46" t="s">
        <v>35</v>
      </c>
      <c r="J9" s="47">
        <f t="shared" si="0"/>
        <v>6</v>
      </c>
      <c r="K9" s="47">
        <f t="shared" si="1"/>
        <v>7</v>
      </c>
    </row>
    <row r="10" spans="1:11">
      <c r="A10" s="58">
        <v>2</v>
      </c>
      <c r="B10" s="59">
        <v>45050</v>
      </c>
      <c r="C10" s="60">
        <v>0.70833333333333337</v>
      </c>
      <c r="D10" s="61" t="s">
        <v>36</v>
      </c>
      <c r="E10" s="58" t="s">
        <v>0</v>
      </c>
      <c r="F10" s="61" t="s">
        <v>29</v>
      </c>
      <c r="G10" s="61" t="s">
        <v>51</v>
      </c>
      <c r="I10" s="46" t="s">
        <v>36</v>
      </c>
      <c r="J10" s="47">
        <f t="shared" si="0"/>
        <v>7</v>
      </c>
      <c r="K10" s="47">
        <f t="shared" si="1"/>
        <v>6</v>
      </c>
    </row>
    <row r="11" spans="1:11">
      <c r="A11" s="58">
        <v>2</v>
      </c>
      <c r="B11" s="59">
        <v>45050</v>
      </c>
      <c r="C11" s="60">
        <v>0.75</v>
      </c>
      <c r="D11" s="61" t="s">
        <v>37</v>
      </c>
      <c r="E11" s="58" t="s">
        <v>0</v>
      </c>
      <c r="F11" s="61" t="s">
        <v>27</v>
      </c>
      <c r="G11" s="61" t="s">
        <v>51</v>
      </c>
      <c r="I11" s="46" t="s">
        <v>37</v>
      </c>
      <c r="J11" s="47">
        <f t="shared" si="0"/>
        <v>6</v>
      </c>
      <c r="K11" s="47">
        <f t="shared" si="1"/>
        <v>7</v>
      </c>
    </row>
    <row r="12" spans="1:11">
      <c r="A12" s="58">
        <v>2</v>
      </c>
      <c r="B12" s="59">
        <v>45050</v>
      </c>
      <c r="C12" s="60">
        <v>0.70833333333333337</v>
      </c>
      <c r="D12" s="61" t="s">
        <v>33</v>
      </c>
      <c r="E12" s="58" t="s">
        <v>0</v>
      </c>
      <c r="F12" s="61" t="s">
        <v>96</v>
      </c>
      <c r="G12" s="61" t="s">
        <v>50</v>
      </c>
      <c r="I12" s="46" t="s">
        <v>33</v>
      </c>
      <c r="J12" s="47">
        <f t="shared" si="0"/>
        <v>6</v>
      </c>
      <c r="K12" s="47">
        <f t="shared" si="1"/>
        <v>7</v>
      </c>
    </row>
    <row r="13" spans="1:11">
      <c r="A13" s="58">
        <v>2</v>
      </c>
      <c r="B13" s="59">
        <v>45050</v>
      </c>
      <c r="C13" s="60">
        <v>0.70833333333333337</v>
      </c>
      <c r="D13" s="61" t="s">
        <v>32</v>
      </c>
      <c r="E13" s="58" t="s">
        <v>0</v>
      </c>
      <c r="F13" s="61" t="s">
        <v>31</v>
      </c>
      <c r="G13" s="61" t="s">
        <v>53</v>
      </c>
      <c r="I13" s="46" t="s">
        <v>96</v>
      </c>
      <c r="J13" s="47">
        <f t="shared" si="0"/>
        <v>6</v>
      </c>
      <c r="K13" s="47">
        <f t="shared" si="1"/>
        <v>7</v>
      </c>
    </row>
    <row r="14" spans="1:11">
      <c r="A14" s="58">
        <v>2</v>
      </c>
      <c r="B14" s="59">
        <v>45050</v>
      </c>
      <c r="C14" s="60">
        <v>0.75</v>
      </c>
      <c r="D14" s="61" t="s">
        <v>34</v>
      </c>
      <c r="E14" s="58" t="s">
        <v>0</v>
      </c>
      <c r="F14" s="61" t="s">
        <v>28</v>
      </c>
      <c r="G14" s="61" t="s">
        <v>25</v>
      </c>
      <c r="I14" s="46" t="s">
        <v>102</v>
      </c>
      <c r="J14" s="47">
        <f t="shared" si="0"/>
        <v>7</v>
      </c>
      <c r="K14" s="47">
        <f t="shared" si="1"/>
        <v>6</v>
      </c>
    </row>
    <row r="15" spans="1:11">
      <c r="A15" s="62">
        <v>2</v>
      </c>
      <c r="B15" s="63">
        <v>45050</v>
      </c>
      <c r="C15" s="64">
        <v>0.70833333333333337</v>
      </c>
      <c r="D15" s="65" t="s">
        <v>26</v>
      </c>
      <c r="E15" s="62" t="s">
        <v>0</v>
      </c>
      <c r="F15" s="65" t="s">
        <v>102</v>
      </c>
      <c r="G15" s="65" t="s">
        <v>53</v>
      </c>
      <c r="I15" s="46" t="s">
        <v>34</v>
      </c>
      <c r="J15" s="47">
        <f t="shared" si="0"/>
        <v>7</v>
      </c>
      <c r="K15" s="47">
        <f t="shared" si="1"/>
        <v>6</v>
      </c>
    </row>
    <row r="16" spans="1:11">
      <c r="A16" s="42">
        <v>3</v>
      </c>
      <c r="B16" s="43">
        <v>45057</v>
      </c>
      <c r="C16" s="44">
        <v>0.70833333333333337</v>
      </c>
      <c r="D16" s="45" t="s">
        <v>32</v>
      </c>
      <c r="E16" s="42" t="s">
        <v>0</v>
      </c>
      <c r="F16" s="45" t="s">
        <v>35</v>
      </c>
      <c r="G16" s="45" t="s">
        <v>53</v>
      </c>
    </row>
    <row r="17" spans="1:9">
      <c r="A17" s="48">
        <v>3</v>
      </c>
      <c r="B17" s="49">
        <v>45057</v>
      </c>
      <c r="C17" s="50">
        <v>0.75</v>
      </c>
      <c r="D17" s="51" t="s">
        <v>34</v>
      </c>
      <c r="E17" s="48" t="s">
        <v>0</v>
      </c>
      <c r="F17" s="51" t="s">
        <v>37</v>
      </c>
      <c r="G17" s="45" t="s">
        <v>25</v>
      </c>
      <c r="I17" s="67" t="s">
        <v>89</v>
      </c>
    </row>
    <row r="18" spans="1:9">
      <c r="A18" s="48">
        <v>3</v>
      </c>
      <c r="B18" s="49">
        <v>45057</v>
      </c>
      <c r="C18" s="44">
        <v>0.70833333333333337</v>
      </c>
      <c r="D18" s="51" t="s">
        <v>96</v>
      </c>
      <c r="E18" s="48" t="s">
        <v>0</v>
      </c>
      <c r="F18" s="51" t="s">
        <v>26</v>
      </c>
      <c r="G18" s="45" t="s">
        <v>50</v>
      </c>
      <c r="I18" s="67" t="s">
        <v>87</v>
      </c>
    </row>
    <row r="19" spans="1:9">
      <c r="A19" s="48">
        <v>3</v>
      </c>
      <c r="B19" s="49">
        <v>45057</v>
      </c>
      <c r="C19" s="50">
        <v>0.75</v>
      </c>
      <c r="D19" s="51" t="s">
        <v>33</v>
      </c>
      <c r="E19" s="48" t="s">
        <v>0</v>
      </c>
      <c r="F19" s="51" t="s">
        <v>28</v>
      </c>
      <c r="G19" s="45" t="s">
        <v>50</v>
      </c>
    </row>
    <row r="20" spans="1:9">
      <c r="A20" s="48">
        <v>3</v>
      </c>
      <c r="B20" s="49">
        <v>45057</v>
      </c>
      <c r="C20" s="44">
        <v>0.70833333333333337</v>
      </c>
      <c r="D20" s="51" t="s">
        <v>30</v>
      </c>
      <c r="E20" s="48" t="s">
        <v>0</v>
      </c>
      <c r="F20" s="51" t="s">
        <v>29</v>
      </c>
      <c r="G20" s="45" t="s">
        <v>53</v>
      </c>
    </row>
    <row r="21" spans="1:9">
      <c r="A21" s="48">
        <v>3</v>
      </c>
      <c r="B21" s="49">
        <v>45057</v>
      </c>
      <c r="C21" s="50">
        <v>0.75</v>
      </c>
      <c r="D21" s="51" t="s">
        <v>31</v>
      </c>
      <c r="E21" s="48" t="s">
        <v>0</v>
      </c>
      <c r="F21" s="51" t="s">
        <v>36</v>
      </c>
      <c r="G21" s="45" t="s">
        <v>53</v>
      </c>
    </row>
    <row r="22" spans="1:9">
      <c r="A22" s="52">
        <v>3</v>
      </c>
      <c r="B22" s="53">
        <v>45057</v>
      </c>
      <c r="C22" s="54">
        <v>0.70833333333333337</v>
      </c>
      <c r="D22" s="55" t="s">
        <v>102</v>
      </c>
      <c r="E22" s="52" t="s">
        <v>0</v>
      </c>
      <c r="F22" s="55" t="s">
        <v>27</v>
      </c>
      <c r="G22" s="57" t="s">
        <v>50</v>
      </c>
    </row>
    <row r="23" spans="1:9">
      <c r="A23" s="58">
        <v>4</v>
      </c>
      <c r="B23" s="59">
        <v>45071</v>
      </c>
      <c r="C23" s="60">
        <v>0.70833333333333337</v>
      </c>
      <c r="D23" s="61" t="s">
        <v>36</v>
      </c>
      <c r="E23" s="58" t="s">
        <v>0</v>
      </c>
      <c r="F23" s="61" t="s">
        <v>35</v>
      </c>
      <c r="G23" s="61" t="s">
        <v>52</v>
      </c>
    </row>
    <row r="24" spans="1:9">
      <c r="A24" s="58">
        <v>4</v>
      </c>
      <c r="B24" s="59">
        <v>45071</v>
      </c>
      <c r="C24" s="60">
        <v>0.75</v>
      </c>
      <c r="D24" s="61" t="s">
        <v>33</v>
      </c>
      <c r="E24" s="58" t="s">
        <v>0</v>
      </c>
      <c r="F24" s="61" t="s">
        <v>37</v>
      </c>
      <c r="G24" s="61" t="s">
        <v>50</v>
      </c>
    </row>
    <row r="25" spans="1:9">
      <c r="A25" s="58">
        <v>4</v>
      </c>
      <c r="B25" s="59">
        <v>45071</v>
      </c>
      <c r="C25" s="60">
        <v>0.70833333333333337</v>
      </c>
      <c r="D25" s="61" t="s">
        <v>26</v>
      </c>
      <c r="E25" s="58" t="s">
        <v>0</v>
      </c>
      <c r="F25" s="61" t="s">
        <v>96</v>
      </c>
      <c r="G25" s="61" t="s">
        <v>53</v>
      </c>
    </row>
    <row r="26" spans="1:9">
      <c r="A26" s="58">
        <v>4</v>
      </c>
      <c r="B26" s="59">
        <v>45071</v>
      </c>
      <c r="C26" s="60">
        <v>0.75</v>
      </c>
      <c r="D26" s="61" t="s">
        <v>27</v>
      </c>
      <c r="E26" s="58" t="s">
        <v>0</v>
      </c>
      <c r="F26" s="61" t="s">
        <v>34</v>
      </c>
      <c r="G26" s="61" t="s">
        <v>53</v>
      </c>
    </row>
    <row r="27" spans="1:9">
      <c r="A27" s="58">
        <v>4</v>
      </c>
      <c r="B27" s="59">
        <v>45071</v>
      </c>
      <c r="C27" s="60">
        <v>0.70833333333333337</v>
      </c>
      <c r="D27" s="61" t="s">
        <v>29</v>
      </c>
      <c r="E27" s="58" t="s">
        <v>0</v>
      </c>
      <c r="F27" s="61" t="s">
        <v>31</v>
      </c>
      <c r="G27" s="61" t="s">
        <v>53</v>
      </c>
    </row>
    <row r="28" spans="1:9">
      <c r="A28" s="58">
        <v>4</v>
      </c>
      <c r="B28" s="59">
        <v>45071</v>
      </c>
      <c r="C28" s="60">
        <v>0.75</v>
      </c>
      <c r="D28" s="61" t="s">
        <v>30</v>
      </c>
      <c r="E28" s="58" t="s">
        <v>0</v>
      </c>
      <c r="F28" s="61" t="s">
        <v>32</v>
      </c>
      <c r="G28" s="61" t="s">
        <v>53</v>
      </c>
    </row>
    <row r="29" spans="1:9">
      <c r="A29" s="62">
        <v>4</v>
      </c>
      <c r="B29" s="63">
        <v>45071</v>
      </c>
      <c r="C29" s="64">
        <v>0.70833333333333337</v>
      </c>
      <c r="D29" s="68" t="s">
        <v>28</v>
      </c>
      <c r="E29" s="62" t="s">
        <v>0</v>
      </c>
      <c r="F29" s="69" t="s">
        <v>102</v>
      </c>
      <c r="G29" s="68" t="s">
        <v>53</v>
      </c>
    </row>
    <row r="30" spans="1:9">
      <c r="A30" s="42">
        <v>5</v>
      </c>
      <c r="B30" s="43">
        <v>45078</v>
      </c>
      <c r="C30" s="44">
        <v>0.70833333333333337</v>
      </c>
      <c r="D30" s="45" t="s">
        <v>35</v>
      </c>
      <c r="E30" s="42" t="s">
        <v>0</v>
      </c>
      <c r="F30" s="45" t="s">
        <v>96</v>
      </c>
      <c r="G30" s="45" t="s">
        <v>51</v>
      </c>
    </row>
    <row r="31" spans="1:9">
      <c r="A31" s="48">
        <v>5</v>
      </c>
      <c r="B31" s="49">
        <v>45078</v>
      </c>
      <c r="C31" s="50">
        <v>0.75</v>
      </c>
      <c r="D31" s="51" t="s">
        <v>37</v>
      </c>
      <c r="E31" s="48" t="s">
        <v>0</v>
      </c>
      <c r="F31" s="51" t="s">
        <v>26</v>
      </c>
      <c r="G31" s="45" t="s">
        <v>51</v>
      </c>
    </row>
    <row r="32" spans="1:9">
      <c r="A32" s="48">
        <v>5</v>
      </c>
      <c r="B32" s="49">
        <v>45078</v>
      </c>
      <c r="C32" s="44">
        <v>0.75</v>
      </c>
      <c r="D32" s="51" t="s">
        <v>32</v>
      </c>
      <c r="E32" s="48" t="s">
        <v>0</v>
      </c>
      <c r="F32" s="51" t="s">
        <v>36</v>
      </c>
      <c r="G32" s="45" t="s">
        <v>53</v>
      </c>
    </row>
    <row r="33" spans="1:7">
      <c r="A33" s="48">
        <v>5</v>
      </c>
      <c r="B33" s="49">
        <v>45078</v>
      </c>
      <c r="C33" s="50">
        <v>0.70833333333333337</v>
      </c>
      <c r="D33" s="51" t="s">
        <v>34</v>
      </c>
      <c r="E33" s="48" t="s">
        <v>0</v>
      </c>
      <c r="F33" s="51" t="s">
        <v>33</v>
      </c>
      <c r="G33" s="45" t="s">
        <v>25</v>
      </c>
    </row>
    <row r="34" spans="1:7">
      <c r="A34" s="48">
        <v>5</v>
      </c>
      <c r="B34" s="49">
        <v>45078</v>
      </c>
      <c r="C34" s="44">
        <v>0.75</v>
      </c>
      <c r="D34" s="51" t="s">
        <v>28</v>
      </c>
      <c r="E34" s="48" t="s">
        <v>0</v>
      </c>
      <c r="F34" s="51" t="s">
        <v>27</v>
      </c>
      <c r="G34" s="45" t="s">
        <v>53</v>
      </c>
    </row>
    <row r="35" spans="1:7">
      <c r="A35" s="48">
        <v>5</v>
      </c>
      <c r="B35" s="49">
        <v>45078</v>
      </c>
      <c r="C35" s="50">
        <v>0.70833333333333337</v>
      </c>
      <c r="D35" s="51" t="s">
        <v>31</v>
      </c>
      <c r="E35" s="48" t="s">
        <v>0</v>
      </c>
      <c r="F35" s="51" t="s">
        <v>30</v>
      </c>
      <c r="G35" s="45" t="s">
        <v>53</v>
      </c>
    </row>
    <row r="36" spans="1:7">
      <c r="A36" s="52">
        <v>5</v>
      </c>
      <c r="B36" s="53">
        <v>45078</v>
      </c>
      <c r="C36" s="54">
        <v>0.70833333333333337</v>
      </c>
      <c r="D36" s="55" t="s">
        <v>102</v>
      </c>
      <c r="E36" s="52" t="s">
        <v>0</v>
      </c>
      <c r="F36" s="55" t="s">
        <v>29</v>
      </c>
      <c r="G36" s="57" t="s">
        <v>50</v>
      </c>
    </row>
    <row r="37" spans="1:7">
      <c r="A37" s="58">
        <v>6</v>
      </c>
      <c r="B37" s="59">
        <v>45085</v>
      </c>
      <c r="C37" s="60">
        <v>0.75</v>
      </c>
      <c r="D37" s="61" t="s">
        <v>37</v>
      </c>
      <c r="E37" s="58" t="s">
        <v>0</v>
      </c>
      <c r="F37" s="61" t="s">
        <v>96</v>
      </c>
      <c r="G37" s="61" t="s">
        <v>51</v>
      </c>
    </row>
    <row r="38" spans="1:7">
      <c r="A38" s="58">
        <v>6</v>
      </c>
      <c r="B38" s="59">
        <v>45085</v>
      </c>
      <c r="C38" s="60">
        <v>0.70833333333333337</v>
      </c>
      <c r="D38" s="61" t="s">
        <v>32</v>
      </c>
      <c r="E38" s="58" t="s">
        <v>0</v>
      </c>
      <c r="F38" s="61" t="s">
        <v>26</v>
      </c>
      <c r="G38" s="61" t="s">
        <v>53</v>
      </c>
    </row>
    <row r="39" spans="1:7">
      <c r="A39" s="58">
        <v>6</v>
      </c>
      <c r="B39" s="59">
        <v>45085</v>
      </c>
      <c r="C39" s="60">
        <v>0.75</v>
      </c>
      <c r="D39" s="61" t="s">
        <v>34</v>
      </c>
      <c r="E39" s="58" t="s">
        <v>0</v>
      </c>
      <c r="F39" s="61" t="s">
        <v>29</v>
      </c>
      <c r="G39" s="61" t="s">
        <v>25</v>
      </c>
    </row>
    <row r="40" spans="1:7">
      <c r="A40" s="58">
        <v>6</v>
      </c>
      <c r="B40" s="59">
        <v>45085</v>
      </c>
      <c r="C40" s="60">
        <v>0.75</v>
      </c>
      <c r="D40" s="61" t="s">
        <v>27</v>
      </c>
      <c r="E40" s="58" t="s">
        <v>0</v>
      </c>
      <c r="F40" s="61" t="s">
        <v>35</v>
      </c>
      <c r="G40" s="61" t="s">
        <v>53</v>
      </c>
    </row>
    <row r="41" spans="1:7">
      <c r="A41" s="58">
        <v>6</v>
      </c>
      <c r="B41" s="59">
        <v>45085</v>
      </c>
      <c r="C41" s="60">
        <v>0.70833333333333337</v>
      </c>
      <c r="D41" s="61" t="s">
        <v>28</v>
      </c>
      <c r="E41" s="58" t="s">
        <v>0</v>
      </c>
      <c r="F41" s="61" t="s">
        <v>36</v>
      </c>
      <c r="G41" s="61" t="s">
        <v>53</v>
      </c>
    </row>
    <row r="42" spans="1:7">
      <c r="A42" s="58">
        <v>6</v>
      </c>
      <c r="B42" s="59">
        <v>45085</v>
      </c>
      <c r="C42" s="60">
        <v>0.70833333333333337</v>
      </c>
      <c r="D42" s="61" t="s">
        <v>31</v>
      </c>
      <c r="E42" s="58" t="s">
        <v>0</v>
      </c>
      <c r="F42" s="61" t="s">
        <v>33</v>
      </c>
      <c r="G42" s="61" t="s">
        <v>53</v>
      </c>
    </row>
    <row r="43" spans="1:7">
      <c r="A43" s="62">
        <v>6</v>
      </c>
      <c r="B43" s="63">
        <v>45085</v>
      </c>
      <c r="C43" s="70">
        <v>0.75</v>
      </c>
      <c r="D43" s="65" t="s">
        <v>30</v>
      </c>
      <c r="E43" s="62" t="s">
        <v>0</v>
      </c>
      <c r="F43" s="68" t="s">
        <v>102</v>
      </c>
      <c r="G43" s="65" t="s">
        <v>53</v>
      </c>
    </row>
    <row r="44" spans="1:7">
      <c r="A44" s="42">
        <v>7</v>
      </c>
      <c r="B44" s="43">
        <v>45092</v>
      </c>
      <c r="C44" s="44">
        <v>0.70833333333333337</v>
      </c>
      <c r="D44" s="45" t="s">
        <v>35</v>
      </c>
      <c r="E44" s="42" t="s">
        <v>0</v>
      </c>
      <c r="F44" s="45" t="s">
        <v>28</v>
      </c>
      <c r="G44" s="45" t="s">
        <v>52</v>
      </c>
    </row>
    <row r="45" spans="1:7">
      <c r="A45" s="48">
        <v>7</v>
      </c>
      <c r="B45" s="49">
        <v>45092</v>
      </c>
      <c r="C45" s="50">
        <v>0.75</v>
      </c>
      <c r="D45" s="51" t="s">
        <v>37</v>
      </c>
      <c r="E45" s="48" t="s">
        <v>0</v>
      </c>
      <c r="F45" s="51" t="s">
        <v>96</v>
      </c>
      <c r="G45" s="45" t="s">
        <v>52</v>
      </c>
    </row>
    <row r="46" spans="1:7">
      <c r="A46" s="48">
        <v>7</v>
      </c>
      <c r="B46" s="49">
        <v>45092</v>
      </c>
      <c r="C46" s="44">
        <v>0.70833333333333337</v>
      </c>
      <c r="D46" s="51" t="s">
        <v>32</v>
      </c>
      <c r="E46" s="48" t="s">
        <v>0</v>
      </c>
      <c r="F46" s="51" t="s">
        <v>27</v>
      </c>
      <c r="G46" s="45" t="s">
        <v>53</v>
      </c>
    </row>
    <row r="47" spans="1:7">
      <c r="A47" s="48">
        <v>7</v>
      </c>
      <c r="B47" s="49">
        <v>45092</v>
      </c>
      <c r="C47" s="50">
        <v>0.75</v>
      </c>
      <c r="D47" s="51" t="s">
        <v>26</v>
      </c>
      <c r="E47" s="48" t="s">
        <v>0</v>
      </c>
      <c r="F47" s="51" t="s">
        <v>36</v>
      </c>
      <c r="G47" s="45" t="s">
        <v>53</v>
      </c>
    </row>
    <row r="48" spans="1:7">
      <c r="A48" s="48">
        <v>7</v>
      </c>
      <c r="B48" s="49">
        <v>45092</v>
      </c>
      <c r="C48" s="44">
        <v>0.70833333333333337</v>
      </c>
      <c r="D48" s="51" t="s">
        <v>29</v>
      </c>
      <c r="E48" s="48" t="s">
        <v>0</v>
      </c>
      <c r="F48" s="51" t="s">
        <v>33</v>
      </c>
      <c r="G48" s="45" t="s">
        <v>53</v>
      </c>
    </row>
    <row r="49" spans="1:9">
      <c r="A49" s="48">
        <v>7</v>
      </c>
      <c r="B49" s="49">
        <v>45092</v>
      </c>
      <c r="C49" s="50">
        <v>0.75</v>
      </c>
      <c r="D49" s="51" t="s">
        <v>30</v>
      </c>
      <c r="E49" s="48" t="s">
        <v>0</v>
      </c>
      <c r="F49" s="51" t="s">
        <v>34</v>
      </c>
      <c r="G49" s="45" t="s">
        <v>53</v>
      </c>
    </row>
    <row r="50" spans="1:9">
      <c r="A50" s="52">
        <v>7</v>
      </c>
      <c r="B50" s="53">
        <v>45092</v>
      </c>
      <c r="C50" s="54">
        <v>0.75</v>
      </c>
      <c r="D50" s="55" t="s">
        <v>102</v>
      </c>
      <c r="E50" s="52" t="s">
        <v>0</v>
      </c>
      <c r="F50" s="55" t="s">
        <v>31</v>
      </c>
      <c r="G50" s="55" t="s">
        <v>50</v>
      </c>
    </row>
    <row r="51" spans="1:9" ht="15" thickBot="1">
      <c r="A51" s="38" t="s">
        <v>5</v>
      </c>
      <c r="B51" s="39" t="s">
        <v>4</v>
      </c>
      <c r="C51" s="40" t="s">
        <v>49</v>
      </c>
      <c r="D51" s="40" t="s">
        <v>1</v>
      </c>
      <c r="E51" s="38" t="s">
        <v>21</v>
      </c>
      <c r="F51" s="40" t="s">
        <v>2</v>
      </c>
      <c r="G51" s="40" t="s">
        <v>3</v>
      </c>
    </row>
    <row r="52" spans="1:9">
      <c r="A52" s="42">
        <v>8</v>
      </c>
      <c r="B52" s="43">
        <v>45162</v>
      </c>
      <c r="C52" s="44">
        <v>0.70833333333333337</v>
      </c>
      <c r="D52" s="45" t="s">
        <v>35</v>
      </c>
      <c r="E52" s="42" t="s">
        <v>0</v>
      </c>
      <c r="F52" s="45" t="s">
        <v>26</v>
      </c>
      <c r="G52" s="45" t="s">
        <v>51</v>
      </c>
      <c r="I52" s="67" t="s">
        <v>89</v>
      </c>
    </row>
    <row r="53" spans="1:9">
      <c r="A53" s="48">
        <v>8</v>
      </c>
      <c r="B53" s="49">
        <v>45162</v>
      </c>
      <c r="C53" s="50">
        <v>0.75</v>
      </c>
      <c r="D53" s="51" t="s">
        <v>36</v>
      </c>
      <c r="E53" s="48" t="s">
        <v>0</v>
      </c>
      <c r="F53" s="51" t="s">
        <v>29</v>
      </c>
      <c r="G53" s="45" t="s">
        <v>51</v>
      </c>
      <c r="I53" s="67" t="s">
        <v>87</v>
      </c>
    </row>
    <row r="54" spans="1:9">
      <c r="A54" s="48">
        <v>8</v>
      </c>
      <c r="B54" s="49">
        <v>45162</v>
      </c>
      <c r="C54" s="44">
        <v>0.70833333333333337</v>
      </c>
      <c r="D54" s="51" t="s">
        <v>33</v>
      </c>
      <c r="E54" s="48" t="s">
        <v>0</v>
      </c>
      <c r="F54" s="51" t="s">
        <v>30</v>
      </c>
      <c r="G54" s="45" t="s">
        <v>50</v>
      </c>
    </row>
    <row r="55" spans="1:9">
      <c r="A55" s="48">
        <v>8</v>
      </c>
      <c r="B55" s="49">
        <v>45162</v>
      </c>
      <c r="C55" s="50">
        <v>0.75</v>
      </c>
      <c r="D55" s="51" t="s">
        <v>27</v>
      </c>
      <c r="E55" s="48" t="s">
        <v>0</v>
      </c>
      <c r="F55" s="51" t="s">
        <v>37</v>
      </c>
      <c r="G55" s="45" t="s">
        <v>53</v>
      </c>
    </row>
    <row r="56" spans="1:9">
      <c r="A56" s="48">
        <v>8</v>
      </c>
      <c r="B56" s="49">
        <v>45162</v>
      </c>
      <c r="C56" s="44">
        <v>0.70833333333333337</v>
      </c>
      <c r="D56" s="51" t="s">
        <v>96</v>
      </c>
      <c r="E56" s="48" t="s">
        <v>0</v>
      </c>
      <c r="F56" s="51" t="s">
        <v>28</v>
      </c>
      <c r="G56" s="45" t="s">
        <v>50</v>
      </c>
    </row>
    <row r="57" spans="1:9">
      <c r="A57" s="48">
        <v>8</v>
      </c>
      <c r="B57" s="49">
        <v>45162</v>
      </c>
      <c r="C57" s="50">
        <v>0.75</v>
      </c>
      <c r="D57" s="51" t="s">
        <v>34</v>
      </c>
      <c r="E57" s="48" t="s">
        <v>0</v>
      </c>
      <c r="F57" s="51" t="s">
        <v>31</v>
      </c>
      <c r="G57" s="45" t="s">
        <v>25</v>
      </c>
    </row>
    <row r="58" spans="1:9">
      <c r="A58" s="52">
        <v>8</v>
      </c>
      <c r="B58" s="53">
        <v>45162</v>
      </c>
      <c r="C58" s="71">
        <v>0.70833333333333337</v>
      </c>
      <c r="D58" s="55" t="s">
        <v>32</v>
      </c>
      <c r="E58" s="52" t="s">
        <v>0</v>
      </c>
      <c r="F58" s="55" t="s">
        <v>102</v>
      </c>
      <c r="G58" s="57" t="s">
        <v>53</v>
      </c>
    </row>
    <row r="59" spans="1:9">
      <c r="A59" s="58">
        <v>9</v>
      </c>
      <c r="B59" s="59">
        <v>45169</v>
      </c>
      <c r="C59" s="60">
        <v>0.70833333333333337</v>
      </c>
      <c r="D59" s="61" t="s">
        <v>96</v>
      </c>
      <c r="E59" s="58" t="s">
        <v>0</v>
      </c>
      <c r="F59" s="61" t="s">
        <v>31</v>
      </c>
      <c r="G59" s="61" t="s">
        <v>50</v>
      </c>
    </row>
    <row r="60" spans="1:9">
      <c r="A60" s="58">
        <v>9</v>
      </c>
      <c r="B60" s="59">
        <v>45169</v>
      </c>
      <c r="C60" s="60">
        <v>0.75</v>
      </c>
      <c r="D60" s="61" t="s">
        <v>36</v>
      </c>
      <c r="E60" s="58" t="s">
        <v>0</v>
      </c>
      <c r="F60" s="61" t="s">
        <v>30</v>
      </c>
      <c r="G60" s="61" t="s">
        <v>52</v>
      </c>
    </row>
    <row r="61" spans="1:9">
      <c r="A61" s="58">
        <v>9</v>
      </c>
      <c r="B61" s="59">
        <v>45169</v>
      </c>
      <c r="C61" s="60">
        <v>0.75</v>
      </c>
      <c r="D61" s="61" t="s">
        <v>37</v>
      </c>
      <c r="E61" s="58" t="s">
        <v>0</v>
      </c>
      <c r="F61" s="61" t="s">
        <v>28</v>
      </c>
      <c r="G61" s="61" t="s">
        <v>52</v>
      </c>
    </row>
    <row r="62" spans="1:9">
      <c r="A62" s="58">
        <v>9</v>
      </c>
      <c r="B62" s="59">
        <v>45169</v>
      </c>
      <c r="C62" s="60">
        <v>0.70833333333333337</v>
      </c>
      <c r="D62" s="61" t="s">
        <v>33</v>
      </c>
      <c r="E62" s="58" t="s">
        <v>0</v>
      </c>
      <c r="F62" s="61" t="s">
        <v>27</v>
      </c>
      <c r="G62" s="61" t="s">
        <v>50</v>
      </c>
    </row>
    <row r="63" spans="1:9">
      <c r="A63" s="58">
        <v>9</v>
      </c>
      <c r="B63" s="59">
        <v>45169</v>
      </c>
      <c r="C63" s="60">
        <v>0.70833333333333337</v>
      </c>
      <c r="D63" s="65" t="s">
        <v>29</v>
      </c>
      <c r="E63" s="62" t="s">
        <v>0</v>
      </c>
      <c r="F63" s="65" t="s">
        <v>32</v>
      </c>
      <c r="G63" s="61" t="s">
        <v>53</v>
      </c>
    </row>
    <row r="64" spans="1:9">
      <c r="A64" s="58">
        <v>9</v>
      </c>
      <c r="B64" s="59">
        <v>45169</v>
      </c>
      <c r="C64" s="60">
        <v>0.75</v>
      </c>
      <c r="D64" s="61" t="s">
        <v>34</v>
      </c>
      <c r="E64" s="58" t="s">
        <v>0</v>
      </c>
      <c r="F64" s="61" t="s">
        <v>26</v>
      </c>
      <c r="G64" s="61" t="s">
        <v>25</v>
      </c>
    </row>
    <row r="65" spans="1:11">
      <c r="A65" s="62">
        <v>9</v>
      </c>
      <c r="B65" s="63">
        <v>45169</v>
      </c>
      <c r="C65" s="70">
        <v>0.75</v>
      </c>
      <c r="D65" s="68" t="s">
        <v>102</v>
      </c>
      <c r="E65" s="62" t="s">
        <v>0</v>
      </c>
      <c r="F65" s="68" t="s">
        <v>35</v>
      </c>
      <c r="G65" s="68" t="s">
        <v>50</v>
      </c>
    </row>
    <row r="66" spans="1:11">
      <c r="A66" s="42">
        <v>10</v>
      </c>
      <c r="B66" s="43">
        <v>45176</v>
      </c>
      <c r="C66" s="44">
        <v>0.70833333333333337</v>
      </c>
      <c r="D66" s="45" t="s">
        <v>26</v>
      </c>
      <c r="E66" s="42" t="s">
        <v>0</v>
      </c>
      <c r="F66" s="45" t="s">
        <v>33</v>
      </c>
      <c r="G66" s="45" t="s">
        <v>53</v>
      </c>
    </row>
    <row r="67" spans="1:11">
      <c r="A67" s="48">
        <v>10</v>
      </c>
      <c r="B67" s="49">
        <v>45176</v>
      </c>
      <c r="C67" s="50">
        <v>0.75</v>
      </c>
      <c r="D67" s="51" t="s">
        <v>27</v>
      </c>
      <c r="E67" s="48" t="s">
        <v>0</v>
      </c>
      <c r="F67" s="51" t="s">
        <v>37</v>
      </c>
      <c r="G67" s="45" t="s">
        <v>53</v>
      </c>
    </row>
    <row r="68" spans="1:11">
      <c r="A68" s="48">
        <v>10</v>
      </c>
      <c r="B68" s="49">
        <v>45176</v>
      </c>
      <c r="C68" s="44">
        <v>0.75</v>
      </c>
      <c r="D68" s="51" t="s">
        <v>28</v>
      </c>
      <c r="E68" s="48" t="s">
        <v>0</v>
      </c>
      <c r="F68" s="51" t="s">
        <v>34</v>
      </c>
      <c r="G68" s="45" t="s">
        <v>53</v>
      </c>
    </row>
    <row r="69" spans="1:11">
      <c r="A69" s="48">
        <v>10</v>
      </c>
      <c r="B69" s="49">
        <v>45176</v>
      </c>
      <c r="C69" s="50">
        <v>0.70833333333333337</v>
      </c>
      <c r="D69" s="51" t="s">
        <v>29</v>
      </c>
      <c r="E69" s="48" t="s">
        <v>0</v>
      </c>
      <c r="F69" s="51" t="s">
        <v>96</v>
      </c>
      <c r="G69" s="45" t="s">
        <v>53</v>
      </c>
    </row>
    <row r="70" spans="1:11">
      <c r="A70" s="48">
        <v>10</v>
      </c>
      <c r="B70" s="49">
        <v>45176</v>
      </c>
      <c r="C70" s="44">
        <v>0.75</v>
      </c>
      <c r="D70" s="51" t="s">
        <v>30</v>
      </c>
      <c r="E70" s="48" t="s">
        <v>0</v>
      </c>
      <c r="F70" s="51" t="s">
        <v>35</v>
      </c>
      <c r="G70" s="45" t="s">
        <v>53</v>
      </c>
    </row>
    <row r="71" spans="1:11">
      <c r="A71" s="48">
        <v>10</v>
      </c>
      <c r="B71" s="49">
        <v>45176</v>
      </c>
      <c r="C71" s="50">
        <v>0.70833333333333337</v>
      </c>
      <c r="D71" s="51" t="s">
        <v>31</v>
      </c>
      <c r="E71" s="48" t="s">
        <v>0</v>
      </c>
      <c r="F71" s="51" t="s">
        <v>32</v>
      </c>
      <c r="G71" s="45" t="s">
        <v>53</v>
      </c>
    </row>
    <row r="72" spans="1:11">
      <c r="A72" s="52">
        <v>10</v>
      </c>
      <c r="B72" s="53">
        <v>45176</v>
      </c>
      <c r="C72" s="54">
        <v>0.75</v>
      </c>
      <c r="D72" s="55" t="s">
        <v>36</v>
      </c>
      <c r="E72" s="52" t="s">
        <v>0</v>
      </c>
      <c r="F72" s="55" t="s">
        <v>102</v>
      </c>
      <c r="G72" s="57" t="s">
        <v>51</v>
      </c>
    </row>
    <row r="73" spans="1:11">
      <c r="A73" s="58">
        <v>11</v>
      </c>
      <c r="B73" s="59">
        <v>45183</v>
      </c>
      <c r="C73" s="60">
        <v>0.70833333333333337</v>
      </c>
      <c r="D73" s="61" t="s">
        <v>36</v>
      </c>
      <c r="E73" s="58" t="s">
        <v>0</v>
      </c>
      <c r="F73" s="61" t="s">
        <v>31</v>
      </c>
      <c r="G73" s="61" t="s">
        <v>52</v>
      </c>
      <c r="I73" s="66"/>
      <c r="K73" s="41"/>
    </row>
    <row r="74" spans="1:11">
      <c r="A74" s="58">
        <v>11</v>
      </c>
      <c r="B74" s="59">
        <v>45183</v>
      </c>
      <c r="C74" s="60">
        <v>0.75</v>
      </c>
      <c r="D74" s="61" t="s">
        <v>96</v>
      </c>
      <c r="E74" s="58" t="s">
        <v>0</v>
      </c>
      <c r="F74" s="61" t="s">
        <v>34</v>
      </c>
      <c r="G74" s="61" t="s">
        <v>50</v>
      </c>
    </row>
    <row r="75" spans="1:11">
      <c r="A75" s="58">
        <v>11</v>
      </c>
      <c r="B75" s="59">
        <v>45183</v>
      </c>
      <c r="C75" s="60">
        <v>0.75</v>
      </c>
      <c r="D75" s="61" t="s">
        <v>33</v>
      </c>
      <c r="E75" s="58" t="s">
        <v>0</v>
      </c>
      <c r="F75" s="61" t="s">
        <v>28</v>
      </c>
      <c r="G75" s="61" t="s">
        <v>50</v>
      </c>
    </row>
    <row r="76" spans="1:11">
      <c r="A76" s="58">
        <v>11</v>
      </c>
      <c r="B76" s="59">
        <v>45183</v>
      </c>
      <c r="C76" s="60">
        <v>0.70833333333333337</v>
      </c>
      <c r="D76" s="61" t="s">
        <v>26</v>
      </c>
      <c r="E76" s="58" t="s">
        <v>0</v>
      </c>
      <c r="F76" s="61" t="s">
        <v>27</v>
      </c>
      <c r="G76" s="61" t="s">
        <v>53</v>
      </c>
    </row>
    <row r="77" spans="1:11">
      <c r="A77" s="58">
        <v>11</v>
      </c>
      <c r="B77" s="59">
        <v>45183</v>
      </c>
      <c r="C77" s="60">
        <v>0.70833333333333337</v>
      </c>
      <c r="D77" s="61" t="s">
        <v>29</v>
      </c>
      <c r="E77" s="58" t="s">
        <v>0</v>
      </c>
      <c r="F77" s="61" t="s">
        <v>30</v>
      </c>
      <c r="G77" s="61" t="s">
        <v>53</v>
      </c>
    </row>
    <row r="78" spans="1:11">
      <c r="A78" s="58">
        <v>11</v>
      </c>
      <c r="B78" s="59">
        <v>45183</v>
      </c>
      <c r="C78" s="60">
        <v>0.75</v>
      </c>
      <c r="D78" s="61" t="s">
        <v>35</v>
      </c>
      <c r="E78" s="58" t="s">
        <v>0</v>
      </c>
      <c r="F78" s="61" t="s">
        <v>32</v>
      </c>
      <c r="G78" s="61" t="s">
        <v>52</v>
      </c>
    </row>
    <row r="79" spans="1:11">
      <c r="A79" s="62">
        <v>11</v>
      </c>
      <c r="B79" s="63">
        <v>45183</v>
      </c>
      <c r="C79" s="70">
        <v>0.70833333333333337</v>
      </c>
      <c r="D79" s="68" t="s">
        <v>102</v>
      </c>
      <c r="E79" s="62" t="s">
        <v>0</v>
      </c>
      <c r="F79" s="72" t="s">
        <v>37</v>
      </c>
      <c r="G79" s="68" t="s">
        <v>50</v>
      </c>
    </row>
    <row r="80" spans="1:11">
      <c r="A80" s="42">
        <v>12</v>
      </c>
      <c r="B80" s="43">
        <v>45190</v>
      </c>
      <c r="C80" s="44">
        <v>0.70833333333333337</v>
      </c>
      <c r="D80" s="45" t="s">
        <v>35</v>
      </c>
      <c r="E80" s="42" t="s">
        <v>0</v>
      </c>
      <c r="F80" s="45" t="s">
        <v>36</v>
      </c>
      <c r="G80" s="45" t="s">
        <v>51</v>
      </c>
    </row>
    <row r="81" spans="1:7">
      <c r="A81" s="48">
        <v>12</v>
      </c>
      <c r="B81" s="49">
        <v>45190</v>
      </c>
      <c r="C81" s="50">
        <v>0.75</v>
      </c>
      <c r="D81" s="51" t="s">
        <v>37</v>
      </c>
      <c r="E81" s="48" t="s">
        <v>0</v>
      </c>
      <c r="F81" s="51" t="s">
        <v>33</v>
      </c>
      <c r="G81" s="45" t="s">
        <v>51</v>
      </c>
    </row>
    <row r="82" spans="1:7">
      <c r="A82" s="48">
        <v>12</v>
      </c>
      <c r="B82" s="49">
        <v>45190</v>
      </c>
      <c r="C82" s="44">
        <v>0.70833333333333337</v>
      </c>
      <c r="D82" s="51" t="s">
        <v>32</v>
      </c>
      <c r="E82" s="48" t="s">
        <v>0</v>
      </c>
      <c r="F82" s="51" t="s">
        <v>30</v>
      </c>
      <c r="G82" s="45" t="s">
        <v>53</v>
      </c>
    </row>
    <row r="83" spans="1:7">
      <c r="A83" s="48">
        <v>12</v>
      </c>
      <c r="B83" s="49">
        <v>45190</v>
      </c>
      <c r="C83" s="50">
        <v>0.75</v>
      </c>
      <c r="D83" s="51" t="s">
        <v>96</v>
      </c>
      <c r="E83" s="48" t="s">
        <v>0</v>
      </c>
      <c r="F83" s="51" t="s">
        <v>27</v>
      </c>
      <c r="G83" s="45" t="s">
        <v>50</v>
      </c>
    </row>
    <row r="84" spans="1:7">
      <c r="A84" s="48">
        <v>12</v>
      </c>
      <c r="B84" s="49">
        <v>45190</v>
      </c>
      <c r="C84" s="44">
        <v>0.70833333333333337</v>
      </c>
      <c r="D84" s="51" t="s">
        <v>28</v>
      </c>
      <c r="E84" s="48" t="s">
        <v>0</v>
      </c>
      <c r="F84" s="51" t="s">
        <v>26</v>
      </c>
      <c r="G84" s="45" t="s">
        <v>53</v>
      </c>
    </row>
    <row r="85" spans="1:7">
      <c r="A85" s="48">
        <v>12</v>
      </c>
      <c r="B85" s="49">
        <v>45190</v>
      </c>
      <c r="C85" s="50">
        <v>0.75</v>
      </c>
      <c r="D85" s="51" t="s">
        <v>31</v>
      </c>
      <c r="E85" s="48" t="s">
        <v>0</v>
      </c>
      <c r="F85" s="51" t="s">
        <v>29</v>
      </c>
      <c r="G85" s="45" t="s">
        <v>53</v>
      </c>
    </row>
    <row r="86" spans="1:7">
      <c r="A86" s="52">
        <v>12</v>
      </c>
      <c r="B86" s="53">
        <v>45190</v>
      </c>
      <c r="C86" s="54">
        <v>0.75</v>
      </c>
      <c r="D86" s="55" t="s">
        <v>34</v>
      </c>
      <c r="E86" s="52" t="s">
        <v>0</v>
      </c>
      <c r="F86" s="55" t="s">
        <v>102</v>
      </c>
      <c r="G86" s="57" t="s">
        <v>25</v>
      </c>
    </row>
    <row r="87" spans="1:7">
      <c r="A87" s="58">
        <v>13</v>
      </c>
      <c r="B87" s="59">
        <v>45197</v>
      </c>
      <c r="C87" s="60">
        <v>0.75</v>
      </c>
      <c r="D87" s="61" t="s">
        <v>36</v>
      </c>
      <c r="E87" s="58" t="s">
        <v>0</v>
      </c>
      <c r="F87" s="61" t="s">
        <v>32</v>
      </c>
      <c r="G87" s="61" t="s">
        <v>52</v>
      </c>
    </row>
    <row r="88" spans="1:7">
      <c r="A88" s="58">
        <v>13</v>
      </c>
      <c r="B88" s="59">
        <v>45197</v>
      </c>
      <c r="C88" s="60">
        <v>0.70833333333333337</v>
      </c>
      <c r="D88" s="61" t="s">
        <v>96</v>
      </c>
      <c r="E88" s="58" t="s">
        <v>0</v>
      </c>
      <c r="F88" s="61" t="s">
        <v>34</v>
      </c>
      <c r="G88" s="61" t="s">
        <v>50</v>
      </c>
    </row>
    <row r="89" spans="1:7">
      <c r="A89" s="58">
        <v>13</v>
      </c>
      <c r="B89" s="59">
        <v>45197</v>
      </c>
      <c r="C89" s="60">
        <v>0.75</v>
      </c>
      <c r="D89" s="61" t="s">
        <v>26</v>
      </c>
      <c r="E89" s="58" t="s">
        <v>0</v>
      </c>
      <c r="F89" s="61" t="s">
        <v>37</v>
      </c>
      <c r="G89" s="61" t="s">
        <v>53</v>
      </c>
    </row>
    <row r="90" spans="1:7">
      <c r="A90" s="58">
        <v>13</v>
      </c>
      <c r="B90" s="59">
        <v>45197</v>
      </c>
      <c r="C90" s="60">
        <v>0.70833333333333337</v>
      </c>
      <c r="D90" s="61" t="s">
        <v>27</v>
      </c>
      <c r="E90" s="58" t="s">
        <v>0</v>
      </c>
      <c r="F90" s="61" t="s">
        <v>28</v>
      </c>
      <c r="G90" s="61" t="s">
        <v>53</v>
      </c>
    </row>
    <row r="91" spans="1:7">
      <c r="A91" s="58">
        <v>13</v>
      </c>
      <c r="B91" s="59">
        <v>45197</v>
      </c>
      <c r="C91" s="60">
        <v>0.75</v>
      </c>
      <c r="D91" s="61" t="s">
        <v>29</v>
      </c>
      <c r="E91" s="58" t="s">
        <v>0</v>
      </c>
      <c r="F91" s="61" t="s">
        <v>35</v>
      </c>
      <c r="G91" s="61" t="s">
        <v>53</v>
      </c>
    </row>
    <row r="92" spans="1:7">
      <c r="A92" s="58">
        <v>13</v>
      </c>
      <c r="B92" s="59">
        <v>45197</v>
      </c>
      <c r="C92" s="60">
        <v>0.70833333333333337</v>
      </c>
      <c r="D92" s="61" t="s">
        <v>30</v>
      </c>
      <c r="E92" s="58" t="s">
        <v>0</v>
      </c>
      <c r="F92" s="61" t="s">
        <v>31</v>
      </c>
      <c r="G92" s="61" t="s">
        <v>53</v>
      </c>
    </row>
    <row r="93" spans="1:7">
      <c r="A93" s="62">
        <v>13</v>
      </c>
      <c r="B93" s="63">
        <v>45197</v>
      </c>
      <c r="C93" s="64">
        <v>0.75</v>
      </c>
      <c r="D93" s="65" t="s">
        <v>102</v>
      </c>
      <c r="E93" s="62" t="s">
        <v>0</v>
      </c>
      <c r="F93" s="65" t="s">
        <v>33</v>
      </c>
      <c r="G93" s="65" t="s">
        <v>50</v>
      </c>
    </row>
  </sheetData>
  <phoneticPr fontId="3" type="noConversion"/>
  <pageMargins left="0.25" right="0.25" top="0.75" bottom="0.75" header="0.3" footer="0.3"/>
  <pageSetup paperSize="9" orientation="portrait" horizontalDpi="0" verticalDpi="0"/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C08A0-65CC-6941-96D5-8778624E94D3}">
  <dimension ref="A1:K98"/>
  <sheetViews>
    <sheetView showGridLines="0" workbookViewId="0">
      <selection activeCell="C3" sqref="C3"/>
    </sheetView>
  </sheetViews>
  <sheetFormatPr baseColWidth="10" defaultRowHeight="15.75"/>
  <cols>
    <col min="1" max="1" width="6.125" style="3" bestFit="1" customWidth="1"/>
    <col min="2" max="2" width="5.125" style="30" bestFit="1" customWidth="1"/>
    <col min="3" max="3" width="6.125" bestFit="1" customWidth="1"/>
    <col min="4" max="4" width="12.125" bestFit="1" customWidth="1"/>
    <col min="5" max="5" width="3.125" style="3" bestFit="1" customWidth="1"/>
    <col min="6" max="6" width="12.125" bestFit="1" customWidth="1"/>
    <col min="7" max="7" width="12" bestFit="1" customWidth="1"/>
    <col min="8" max="8" width="2.625" customWidth="1"/>
    <col min="9" max="9" width="11.5" bestFit="1" customWidth="1"/>
    <col min="10" max="11" width="2.875" style="3" customWidth="1"/>
    <col min="13" max="14" width="12.125" bestFit="1" customWidth="1"/>
  </cols>
  <sheetData>
    <row r="1" spans="1:11" ht="16.5" thickBot="1">
      <c r="A1" s="15" t="s">
        <v>5</v>
      </c>
      <c r="B1" s="27" t="s">
        <v>4</v>
      </c>
      <c r="C1" s="16" t="s">
        <v>49</v>
      </c>
      <c r="D1" s="16" t="s">
        <v>1</v>
      </c>
      <c r="E1" s="15" t="s">
        <v>21</v>
      </c>
      <c r="F1" s="16" t="s">
        <v>2</v>
      </c>
      <c r="G1" s="16" t="s">
        <v>3</v>
      </c>
      <c r="I1" s="15" t="s">
        <v>92</v>
      </c>
      <c r="J1" s="15" t="s">
        <v>54</v>
      </c>
      <c r="K1" s="15" t="s">
        <v>55</v>
      </c>
    </row>
    <row r="2" spans="1:11">
      <c r="A2" s="12">
        <v>1</v>
      </c>
      <c r="B2" s="24">
        <v>45043</v>
      </c>
      <c r="C2" s="13">
        <v>0.70833333333333337</v>
      </c>
      <c r="D2" s="14" t="s">
        <v>41</v>
      </c>
      <c r="E2" s="12" t="s">
        <v>0</v>
      </c>
      <c r="F2" s="14" t="s">
        <v>43</v>
      </c>
      <c r="G2" s="14" t="s">
        <v>53</v>
      </c>
      <c r="I2" s="28" t="s">
        <v>38</v>
      </c>
      <c r="J2" s="29">
        <f t="shared" ref="J2:J12" si="0">COUNTIF(D:D,I2)</f>
        <v>6</v>
      </c>
      <c r="K2" s="29">
        <f t="shared" ref="K2:K12" si="1">COUNTIF(F:F,I2)</f>
        <v>5</v>
      </c>
    </row>
    <row r="3" spans="1:11">
      <c r="A3" s="4">
        <v>1</v>
      </c>
      <c r="B3" s="25">
        <v>45043</v>
      </c>
      <c r="C3" s="6">
        <v>0.75</v>
      </c>
      <c r="D3" s="7" t="s">
        <v>42</v>
      </c>
      <c r="E3" s="4" t="s">
        <v>0</v>
      </c>
      <c r="F3" s="7" t="s">
        <v>44</v>
      </c>
      <c r="G3" s="7" t="s">
        <v>53</v>
      </c>
      <c r="I3" s="28" t="s">
        <v>39</v>
      </c>
      <c r="J3" s="29">
        <f t="shared" si="0"/>
        <v>5</v>
      </c>
      <c r="K3" s="29">
        <f t="shared" si="1"/>
        <v>6</v>
      </c>
    </row>
    <row r="4" spans="1:11">
      <c r="A4" s="4">
        <v>1</v>
      </c>
      <c r="B4" s="25">
        <v>45043</v>
      </c>
      <c r="C4" s="6">
        <v>0.70833333333333337</v>
      </c>
      <c r="D4" s="7" t="s">
        <v>38</v>
      </c>
      <c r="E4" s="4" t="s">
        <v>0</v>
      </c>
      <c r="F4" s="7" t="s">
        <v>46</v>
      </c>
      <c r="G4" s="7" t="s">
        <v>53</v>
      </c>
      <c r="I4" s="28" t="s">
        <v>40</v>
      </c>
      <c r="J4" s="29">
        <f t="shared" si="0"/>
        <v>5</v>
      </c>
      <c r="K4" s="29">
        <f t="shared" si="1"/>
        <v>5</v>
      </c>
    </row>
    <row r="5" spans="1:11">
      <c r="A5" s="8">
        <v>2</v>
      </c>
      <c r="B5" s="26">
        <v>45050</v>
      </c>
      <c r="C5" s="10">
        <v>0.75</v>
      </c>
      <c r="D5" s="11" t="s">
        <v>38</v>
      </c>
      <c r="E5" s="8" t="s">
        <v>0</v>
      </c>
      <c r="F5" s="11" t="s">
        <v>47</v>
      </c>
      <c r="G5" s="11" t="s">
        <v>53</v>
      </c>
      <c r="I5" s="28" t="s">
        <v>41</v>
      </c>
      <c r="J5" s="29">
        <f t="shared" si="0"/>
        <v>5</v>
      </c>
      <c r="K5" s="29">
        <f t="shared" si="1"/>
        <v>5</v>
      </c>
    </row>
    <row r="6" spans="1:11">
      <c r="A6" s="8">
        <v>2</v>
      </c>
      <c r="B6" s="26">
        <v>45050</v>
      </c>
      <c r="C6" s="10">
        <v>0.70833333333333337</v>
      </c>
      <c r="D6" s="11" t="s">
        <v>39</v>
      </c>
      <c r="E6" s="8" t="s">
        <v>0</v>
      </c>
      <c r="F6" s="11" t="s">
        <v>45</v>
      </c>
      <c r="G6" s="11" t="s">
        <v>53</v>
      </c>
      <c r="I6" s="28" t="s">
        <v>42</v>
      </c>
      <c r="J6" s="29">
        <f t="shared" si="0"/>
        <v>5</v>
      </c>
      <c r="K6" s="29">
        <f t="shared" si="1"/>
        <v>5</v>
      </c>
    </row>
    <row r="7" spans="1:11">
      <c r="A7" s="8">
        <v>2</v>
      </c>
      <c r="B7" s="26">
        <v>45050</v>
      </c>
      <c r="C7" s="10">
        <v>0.75</v>
      </c>
      <c r="D7" s="11" t="s">
        <v>40</v>
      </c>
      <c r="E7" s="8" t="s">
        <v>0</v>
      </c>
      <c r="F7" s="11" t="s">
        <v>48</v>
      </c>
      <c r="G7" s="11" t="s">
        <v>53</v>
      </c>
      <c r="I7" s="28" t="s">
        <v>46</v>
      </c>
      <c r="J7" s="29">
        <f t="shared" si="0"/>
        <v>5</v>
      </c>
      <c r="K7" s="29">
        <f t="shared" si="1"/>
        <v>5</v>
      </c>
    </row>
    <row r="8" spans="1:11">
      <c r="A8" s="8">
        <v>2</v>
      </c>
      <c r="B8" s="26">
        <v>45050</v>
      </c>
      <c r="C8" s="9"/>
      <c r="D8" s="11"/>
      <c r="E8" s="8" t="s">
        <v>0</v>
      </c>
      <c r="F8" s="11"/>
      <c r="G8" s="11"/>
      <c r="I8" s="28" t="s">
        <v>43</v>
      </c>
      <c r="J8" s="29">
        <f t="shared" si="0"/>
        <v>5</v>
      </c>
      <c r="K8" s="29">
        <f t="shared" si="1"/>
        <v>5</v>
      </c>
    </row>
    <row r="9" spans="1:11">
      <c r="A9" s="8">
        <v>2</v>
      </c>
      <c r="B9" s="26">
        <v>45050</v>
      </c>
      <c r="C9" s="10">
        <v>0.70833333333333337</v>
      </c>
      <c r="D9" s="11" t="s">
        <v>42</v>
      </c>
      <c r="E9" s="8" t="s">
        <v>0</v>
      </c>
      <c r="F9" s="11" t="s">
        <v>44</v>
      </c>
      <c r="G9" s="11" t="s">
        <v>53</v>
      </c>
      <c r="I9" s="28" t="s">
        <v>44</v>
      </c>
      <c r="J9" s="29">
        <f t="shared" si="0"/>
        <v>5</v>
      </c>
      <c r="K9" s="29">
        <f t="shared" si="1"/>
        <v>5</v>
      </c>
    </row>
    <row r="10" spans="1:11">
      <c r="A10" s="8">
        <v>2</v>
      </c>
      <c r="B10" s="26">
        <v>45050</v>
      </c>
      <c r="C10" s="10">
        <v>0.70833333333333337</v>
      </c>
      <c r="D10" s="11" t="s">
        <v>46</v>
      </c>
      <c r="E10" s="8" t="s">
        <v>0</v>
      </c>
      <c r="F10" s="11" t="s">
        <v>43</v>
      </c>
      <c r="G10" s="11" t="s">
        <v>50</v>
      </c>
      <c r="I10" s="28" t="s">
        <v>48</v>
      </c>
      <c r="J10" s="29">
        <f t="shared" si="0"/>
        <v>5</v>
      </c>
      <c r="K10" s="29">
        <f t="shared" si="1"/>
        <v>5</v>
      </c>
    </row>
    <row r="11" spans="1:11">
      <c r="A11" s="4">
        <f>A5+1</f>
        <v>3</v>
      </c>
      <c r="B11" s="25">
        <v>45057</v>
      </c>
      <c r="C11" s="6">
        <v>0.70833333333333337</v>
      </c>
      <c r="D11" s="7" t="s">
        <v>43</v>
      </c>
      <c r="E11" s="4" t="s">
        <v>0</v>
      </c>
      <c r="F11" s="7" t="s">
        <v>42</v>
      </c>
      <c r="G11" s="7" t="s">
        <v>51</v>
      </c>
      <c r="I11" s="28" t="s">
        <v>45</v>
      </c>
      <c r="J11" s="29">
        <f t="shared" si="0"/>
        <v>5</v>
      </c>
      <c r="K11" s="29">
        <f t="shared" si="1"/>
        <v>5</v>
      </c>
    </row>
    <row r="12" spans="1:11">
      <c r="A12" s="4">
        <f t="shared" ref="A12:A28" si="2">A6+1</f>
        <v>3</v>
      </c>
      <c r="B12" s="25">
        <v>45057</v>
      </c>
      <c r="C12" s="6">
        <v>0.75</v>
      </c>
      <c r="D12" s="7" t="s">
        <v>44</v>
      </c>
      <c r="E12" s="4" t="s">
        <v>0</v>
      </c>
      <c r="F12" s="7" t="s">
        <v>41</v>
      </c>
      <c r="G12" s="7" t="s">
        <v>51</v>
      </c>
      <c r="I12" s="28" t="s">
        <v>47</v>
      </c>
      <c r="J12" s="29">
        <f t="shared" si="0"/>
        <v>5</v>
      </c>
      <c r="K12" s="29">
        <f t="shared" si="1"/>
        <v>5</v>
      </c>
    </row>
    <row r="13" spans="1:11">
      <c r="A13" s="4">
        <f t="shared" si="2"/>
        <v>3</v>
      </c>
      <c r="B13" s="25">
        <v>45057</v>
      </c>
      <c r="C13" s="6">
        <v>0.75</v>
      </c>
      <c r="D13" s="7" t="s">
        <v>48</v>
      </c>
      <c r="E13" s="4" t="s">
        <v>0</v>
      </c>
      <c r="F13" s="7" t="s">
        <v>39</v>
      </c>
      <c r="G13" s="7" t="s">
        <v>25</v>
      </c>
    </row>
    <row r="14" spans="1:11">
      <c r="A14" s="4">
        <f t="shared" si="2"/>
        <v>3</v>
      </c>
      <c r="B14" s="25">
        <v>45057</v>
      </c>
      <c r="C14" s="6">
        <v>0.70833333333333337</v>
      </c>
      <c r="D14" s="7" t="s">
        <v>45</v>
      </c>
      <c r="E14" s="4" t="s">
        <v>0</v>
      </c>
      <c r="F14" s="7" t="s">
        <v>38</v>
      </c>
      <c r="G14" s="7" t="s">
        <v>50</v>
      </c>
      <c r="I14" s="22" t="s">
        <v>89</v>
      </c>
    </row>
    <row r="15" spans="1:11">
      <c r="A15" s="4">
        <f t="shared" si="2"/>
        <v>3</v>
      </c>
      <c r="B15" s="25">
        <v>45057</v>
      </c>
      <c r="C15" s="5"/>
      <c r="D15" s="7"/>
      <c r="E15" s="4" t="s">
        <v>0</v>
      </c>
      <c r="F15" s="7"/>
      <c r="G15" s="7"/>
      <c r="I15" s="23" t="s">
        <v>86</v>
      </c>
    </row>
    <row r="16" spans="1:11">
      <c r="A16" s="4">
        <f t="shared" si="2"/>
        <v>3</v>
      </c>
      <c r="B16" s="25">
        <v>45057</v>
      </c>
      <c r="C16" s="6">
        <v>0.70833333333333337</v>
      </c>
      <c r="D16" s="7" t="s">
        <v>47</v>
      </c>
      <c r="E16" s="4" t="s">
        <v>0</v>
      </c>
      <c r="F16" s="7" t="s">
        <v>40</v>
      </c>
      <c r="G16" s="7" t="s">
        <v>25</v>
      </c>
    </row>
    <row r="17" spans="1:7">
      <c r="A17" s="8">
        <f t="shared" si="2"/>
        <v>4</v>
      </c>
      <c r="B17" s="26">
        <v>45071</v>
      </c>
      <c r="C17" s="10"/>
      <c r="D17" s="11"/>
      <c r="E17" s="8" t="s">
        <v>0</v>
      </c>
      <c r="F17" s="11"/>
      <c r="G17" s="11"/>
    </row>
    <row r="18" spans="1:7">
      <c r="A18" s="8">
        <f t="shared" si="2"/>
        <v>4</v>
      </c>
      <c r="B18" s="26">
        <v>45071</v>
      </c>
      <c r="C18" s="10">
        <v>0.70833333333333337</v>
      </c>
      <c r="D18" s="11" t="s">
        <v>47</v>
      </c>
      <c r="E18" s="8" t="s">
        <v>0</v>
      </c>
      <c r="F18" s="11" t="s">
        <v>48</v>
      </c>
      <c r="G18" s="11" t="s">
        <v>25</v>
      </c>
    </row>
    <row r="19" spans="1:7">
      <c r="A19" s="8">
        <f t="shared" si="2"/>
        <v>4</v>
      </c>
      <c r="B19" s="26">
        <v>45071</v>
      </c>
      <c r="C19" s="10">
        <v>0.70833333333333337</v>
      </c>
      <c r="D19" s="11" t="s">
        <v>39</v>
      </c>
      <c r="E19" s="8" t="s">
        <v>0</v>
      </c>
      <c r="F19" s="11" t="s">
        <v>38</v>
      </c>
      <c r="G19" s="11" t="s">
        <v>53</v>
      </c>
    </row>
    <row r="20" spans="1:7">
      <c r="A20" s="8">
        <f t="shared" si="2"/>
        <v>4</v>
      </c>
      <c r="B20" s="26">
        <v>45071</v>
      </c>
      <c r="C20" s="10">
        <v>0.70833333333333337</v>
      </c>
      <c r="D20" s="11" t="s">
        <v>40</v>
      </c>
      <c r="E20" s="8" t="s">
        <v>0</v>
      </c>
      <c r="F20" s="11" t="s">
        <v>45</v>
      </c>
      <c r="G20" s="11" t="s">
        <v>53</v>
      </c>
    </row>
    <row r="21" spans="1:7">
      <c r="A21" s="8">
        <f t="shared" si="2"/>
        <v>4</v>
      </c>
      <c r="B21" s="26">
        <v>45071</v>
      </c>
      <c r="C21" s="10">
        <v>0.70833333333333337</v>
      </c>
      <c r="D21" s="11" t="s">
        <v>42</v>
      </c>
      <c r="E21" s="8" t="s">
        <v>0</v>
      </c>
      <c r="F21" s="11" t="s">
        <v>41</v>
      </c>
      <c r="G21" s="11" t="s">
        <v>53</v>
      </c>
    </row>
    <row r="22" spans="1:7">
      <c r="A22" s="8">
        <f t="shared" si="2"/>
        <v>4</v>
      </c>
      <c r="B22" s="26">
        <v>45071</v>
      </c>
      <c r="C22" s="10">
        <v>0.75</v>
      </c>
      <c r="D22" s="11" t="s">
        <v>46</v>
      </c>
      <c r="E22" s="8" t="s">
        <v>0</v>
      </c>
      <c r="F22" s="11" t="s">
        <v>44</v>
      </c>
      <c r="G22" s="11" t="s">
        <v>50</v>
      </c>
    </row>
    <row r="23" spans="1:7">
      <c r="A23" s="4">
        <f t="shared" si="2"/>
        <v>5</v>
      </c>
      <c r="B23" s="25">
        <v>45078</v>
      </c>
      <c r="C23" s="6">
        <v>0.70833333333333337</v>
      </c>
      <c r="D23" s="7" t="s">
        <v>44</v>
      </c>
      <c r="E23" s="4" t="s">
        <v>0</v>
      </c>
      <c r="F23" s="7" t="s">
        <v>43</v>
      </c>
      <c r="G23" s="7" t="s">
        <v>52</v>
      </c>
    </row>
    <row r="24" spans="1:7">
      <c r="A24" s="4">
        <f t="shared" si="2"/>
        <v>5</v>
      </c>
      <c r="B24" s="25">
        <v>45078</v>
      </c>
      <c r="C24" s="6">
        <v>0.70833333333333337</v>
      </c>
      <c r="D24" s="7" t="s">
        <v>45</v>
      </c>
      <c r="E24" s="4" t="s">
        <v>0</v>
      </c>
      <c r="F24" s="7" t="s">
        <v>48</v>
      </c>
      <c r="G24" s="7" t="s">
        <v>50</v>
      </c>
    </row>
    <row r="25" spans="1:7">
      <c r="A25" s="4">
        <f t="shared" si="2"/>
        <v>5</v>
      </c>
      <c r="B25" s="25">
        <v>45078</v>
      </c>
      <c r="C25" s="6">
        <v>0.70833333333333337</v>
      </c>
      <c r="D25" s="7" t="s">
        <v>38</v>
      </c>
      <c r="E25" s="4" t="s">
        <v>0</v>
      </c>
      <c r="F25" s="7" t="s">
        <v>40</v>
      </c>
      <c r="G25" s="7" t="s">
        <v>53</v>
      </c>
    </row>
    <row r="26" spans="1:7">
      <c r="A26" s="4">
        <f t="shared" si="2"/>
        <v>5</v>
      </c>
      <c r="B26" s="25">
        <v>45078</v>
      </c>
      <c r="C26" s="6">
        <v>0.75</v>
      </c>
      <c r="D26" s="7" t="s">
        <v>39</v>
      </c>
      <c r="E26" s="4" t="s">
        <v>0</v>
      </c>
      <c r="F26" s="7" t="s">
        <v>47</v>
      </c>
      <c r="G26" s="7" t="s">
        <v>53</v>
      </c>
    </row>
    <row r="27" spans="1:7">
      <c r="A27" s="4">
        <f t="shared" si="2"/>
        <v>5</v>
      </c>
      <c r="B27" s="25">
        <v>45078</v>
      </c>
      <c r="C27" s="6">
        <v>0.75</v>
      </c>
      <c r="D27" s="7" t="s">
        <v>41</v>
      </c>
      <c r="E27" s="4" t="s">
        <v>0</v>
      </c>
      <c r="F27" s="7" t="s">
        <v>46</v>
      </c>
      <c r="G27" s="7" t="s">
        <v>53</v>
      </c>
    </row>
    <row r="28" spans="1:7">
      <c r="A28" s="4">
        <f t="shared" si="2"/>
        <v>5</v>
      </c>
      <c r="B28" s="25">
        <v>45078</v>
      </c>
      <c r="C28" s="6"/>
      <c r="D28" s="7"/>
      <c r="E28" s="4" t="s">
        <v>0</v>
      </c>
      <c r="F28" s="7"/>
      <c r="G28" s="7"/>
    </row>
    <row r="29" spans="1:7">
      <c r="A29" s="8">
        <f t="shared" ref="A29:A40" si="3">A23+1</f>
        <v>6</v>
      </c>
      <c r="B29" s="26">
        <v>45085</v>
      </c>
      <c r="C29" s="10">
        <v>0.70833333333333337</v>
      </c>
      <c r="D29" s="11" t="s">
        <v>43</v>
      </c>
      <c r="E29" s="8" t="s">
        <v>0</v>
      </c>
      <c r="F29" s="11" t="s">
        <v>44</v>
      </c>
      <c r="G29" s="11" t="s">
        <v>52</v>
      </c>
    </row>
    <row r="30" spans="1:7">
      <c r="A30" s="8">
        <f t="shared" si="3"/>
        <v>6</v>
      </c>
      <c r="B30" s="26">
        <v>45085</v>
      </c>
      <c r="C30" s="10">
        <v>0.70833333333333337</v>
      </c>
      <c r="D30" s="11" t="s">
        <v>48</v>
      </c>
      <c r="E30" s="8" t="s">
        <v>0</v>
      </c>
      <c r="F30" s="11" t="s">
        <v>45</v>
      </c>
      <c r="G30" s="11" t="s">
        <v>25</v>
      </c>
    </row>
    <row r="31" spans="1:7">
      <c r="A31" s="8">
        <f t="shared" si="3"/>
        <v>6</v>
      </c>
      <c r="B31" s="26">
        <v>45085</v>
      </c>
      <c r="C31" s="10"/>
      <c r="D31" s="11"/>
      <c r="E31" s="8" t="s">
        <v>0</v>
      </c>
      <c r="F31" s="11"/>
      <c r="G31" s="11"/>
    </row>
    <row r="32" spans="1:7">
      <c r="A32" s="8">
        <f t="shared" si="3"/>
        <v>6</v>
      </c>
      <c r="B32" s="26">
        <v>45085</v>
      </c>
      <c r="C32" s="10">
        <v>0.75</v>
      </c>
      <c r="D32" s="11" t="s">
        <v>47</v>
      </c>
      <c r="E32" s="8" t="s">
        <v>0</v>
      </c>
      <c r="F32" s="11" t="s">
        <v>39</v>
      </c>
      <c r="G32" s="11" t="s">
        <v>25</v>
      </c>
    </row>
    <row r="33" spans="1:9">
      <c r="A33" s="8">
        <f t="shared" si="3"/>
        <v>6</v>
      </c>
      <c r="B33" s="26">
        <v>45085</v>
      </c>
      <c r="C33" s="10">
        <v>0.70833333333333337</v>
      </c>
      <c r="D33" s="11" t="s">
        <v>40</v>
      </c>
      <c r="E33" s="8" t="s">
        <v>0</v>
      </c>
      <c r="F33" s="11" t="s">
        <v>38</v>
      </c>
      <c r="G33" s="11" t="s">
        <v>53</v>
      </c>
    </row>
    <row r="34" spans="1:9">
      <c r="A34" s="8">
        <f t="shared" si="3"/>
        <v>6</v>
      </c>
      <c r="B34" s="26">
        <v>45085</v>
      </c>
      <c r="C34" s="10">
        <v>0.70833333333333337</v>
      </c>
      <c r="D34" s="11" t="s">
        <v>46</v>
      </c>
      <c r="E34" s="8" t="s">
        <v>0</v>
      </c>
      <c r="F34" s="11" t="s">
        <v>41</v>
      </c>
      <c r="G34" s="11" t="s">
        <v>50</v>
      </c>
    </row>
    <row r="35" spans="1:9">
      <c r="A35" s="4">
        <f t="shared" si="3"/>
        <v>7</v>
      </c>
      <c r="B35" s="25">
        <v>45092</v>
      </c>
      <c r="C35" s="6"/>
      <c r="D35" s="7"/>
      <c r="E35" s="4" t="s">
        <v>0</v>
      </c>
      <c r="F35" s="7"/>
      <c r="G35" s="7"/>
    </row>
    <row r="36" spans="1:9">
      <c r="A36" s="4">
        <f t="shared" si="3"/>
        <v>7</v>
      </c>
      <c r="B36" s="25">
        <v>45092</v>
      </c>
      <c r="C36" s="6">
        <v>0.70833333333333337</v>
      </c>
      <c r="D36" s="7" t="s">
        <v>45</v>
      </c>
      <c r="E36" s="4" t="s">
        <v>0</v>
      </c>
      <c r="F36" s="7" t="s">
        <v>47</v>
      </c>
      <c r="G36" s="7" t="s">
        <v>50</v>
      </c>
    </row>
    <row r="37" spans="1:9">
      <c r="A37" s="4">
        <f t="shared" si="3"/>
        <v>7</v>
      </c>
      <c r="B37" s="25">
        <v>45092</v>
      </c>
      <c r="C37" s="6">
        <v>0.75</v>
      </c>
      <c r="D37" s="7" t="s">
        <v>38</v>
      </c>
      <c r="E37" s="4" t="s">
        <v>0</v>
      </c>
      <c r="F37" s="7" t="s">
        <v>48</v>
      </c>
      <c r="G37" s="7" t="s">
        <v>53</v>
      </c>
    </row>
    <row r="38" spans="1:9">
      <c r="A38" s="4">
        <f t="shared" si="3"/>
        <v>7</v>
      </c>
      <c r="B38" s="25">
        <v>45092</v>
      </c>
      <c r="C38" s="6">
        <v>0.70833333333333337</v>
      </c>
      <c r="D38" s="7" t="s">
        <v>39</v>
      </c>
      <c r="E38" s="4" t="s">
        <v>0</v>
      </c>
      <c r="F38" s="7" t="s">
        <v>40</v>
      </c>
      <c r="G38" s="7" t="s">
        <v>53</v>
      </c>
    </row>
    <row r="39" spans="1:9">
      <c r="A39" s="4">
        <f t="shared" si="3"/>
        <v>7</v>
      </c>
      <c r="B39" s="25">
        <v>45092</v>
      </c>
      <c r="C39" s="6">
        <v>0.75</v>
      </c>
      <c r="D39" s="7" t="s">
        <v>41</v>
      </c>
      <c r="E39" s="4" t="s">
        <v>0</v>
      </c>
      <c r="F39" s="7" t="s">
        <v>43</v>
      </c>
      <c r="G39" s="7" t="s">
        <v>53</v>
      </c>
    </row>
    <row r="40" spans="1:9">
      <c r="A40" s="4">
        <f t="shared" si="3"/>
        <v>7</v>
      </c>
      <c r="B40" s="25">
        <v>45092</v>
      </c>
      <c r="C40" s="6">
        <v>0.70833333333333337</v>
      </c>
      <c r="D40" s="7" t="s">
        <v>42</v>
      </c>
      <c r="E40" s="4" t="s">
        <v>0</v>
      </c>
      <c r="F40" s="7" t="s">
        <v>46</v>
      </c>
      <c r="G40" s="7" t="s">
        <v>53</v>
      </c>
    </row>
    <row r="41" spans="1:9" ht="16.5" thickBot="1">
      <c r="A41" s="15" t="s">
        <v>5</v>
      </c>
      <c r="B41" s="27" t="s">
        <v>4</v>
      </c>
      <c r="C41" s="16" t="s">
        <v>49</v>
      </c>
      <c r="D41" s="16" t="s">
        <v>1</v>
      </c>
      <c r="E41" s="15" t="s">
        <v>21</v>
      </c>
      <c r="F41" s="16" t="s">
        <v>2</v>
      </c>
      <c r="G41" s="16" t="s">
        <v>3</v>
      </c>
    </row>
    <row r="42" spans="1:9">
      <c r="A42" s="8">
        <f t="shared" ref="A42:A47" si="4">A35+1</f>
        <v>8</v>
      </c>
      <c r="B42" s="26">
        <v>45162</v>
      </c>
      <c r="C42" s="10">
        <v>0.70833333333333337</v>
      </c>
      <c r="D42" s="11" t="s">
        <v>43</v>
      </c>
      <c r="E42" s="8" t="s">
        <v>0</v>
      </c>
      <c r="F42" s="11" t="s">
        <v>41</v>
      </c>
      <c r="G42" s="11" t="s">
        <v>52</v>
      </c>
    </row>
    <row r="43" spans="1:9">
      <c r="A43" s="8">
        <f t="shared" si="4"/>
        <v>8</v>
      </c>
      <c r="B43" s="26">
        <v>45162</v>
      </c>
      <c r="C43" s="10">
        <v>0.75</v>
      </c>
      <c r="D43" s="11" t="s">
        <v>44</v>
      </c>
      <c r="E43" s="8" t="s">
        <v>0</v>
      </c>
      <c r="F43" s="11" t="s">
        <v>42</v>
      </c>
      <c r="G43" s="11" t="s">
        <v>51</v>
      </c>
      <c r="I43" s="22" t="s">
        <v>89</v>
      </c>
    </row>
    <row r="44" spans="1:9">
      <c r="A44" s="8">
        <f t="shared" si="4"/>
        <v>8</v>
      </c>
      <c r="B44" s="26">
        <v>45162</v>
      </c>
      <c r="C44" s="10">
        <v>0.70833333333333337</v>
      </c>
      <c r="D44" s="11" t="s">
        <v>46</v>
      </c>
      <c r="E44" s="8" t="s">
        <v>0</v>
      </c>
      <c r="F44" s="11" t="s">
        <v>39</v>
      </c>
      <c r="G44" s="11" t="s">
        <v>50</v>
      </c>
      <c r="I44" s="23" t="s">
        <v>86</v>
      </c>
    </row>
    <row r="45" spans="1:9">
      <c r="A45" s="8">
        <f t="shared" si="4"/>
        <v>8</v>
      </c>
      <c r="B45" s="26">
        <v>45162</v>
      </c>
      <c r="C45" s="10"/>
      <c r="D45" s="11"/>
      <c r="E45" s="8"/>
      <c r="F45" s="11"/>
      <c r="G45" s="11"/>
    </row>
    <row r="46" spans="1:9">
      <c r="A46" s="8">
        <f t="shared" si="4"/>
        <v>8</v>
      </c>
      <c r="B46" s="26">
        <v>45162</v>
      </c>
      <c r="C46" s="10"/>
      <c r="D46" s="11"/>
      <c r="E46" s="8"/>
      <c r="F46" s="11"/>
      <c r="G46" s="11"/>
    </row>
    <row r="47" spans="1:9">
      <c r="A47" s="8">
        <f t="shared" si="4"/>
        <v>8</v>
      </c>
      <c r="B47" s="26">
        <v>45162</v>
      </c>
      <c r="C47" s="10"/>
      <c r="D47" s="11"/>
      <c r="E47" s="8"/>
      <c r="F47" s="11"/>
      <c r="G47" s="11"/>
    </row>
    <row r="48" spans="1:9">
      <c r="A48" s="4">
        <f t="shared" ref="A48:A65" si="5">A42+1</f>
        <v>9</v>
      </c>
      <c r="B48" s="25">
        <v>45169</v>
      </c>
      <c r="C48" s="6">
        <v>0.70833333333333337</v>
      </c>
      <c r="D48" s="7" t="s">
        <v>43</v>
      </c>
      <c r="E48" s="4" t="s">
        <v>0</v>
      </c>
      <c r="F48" s="7" t="s">
        <v>41</v>
      </c>
      <c r="G48" s="7" t="s">
        <v>51</v>
      </c>
    </row>
    <row r="49" spans="1:7">
      <c r="A49" s="4">
        <f t="shared" si="5"/>
        <v>9</v>
      </c>
      <c r="B49" s="25">
        <v>45169</v>
      </c>
      <c r="C49" s="6">
        <v>0.70833333333333337</v>
      </c>
      <c r="D49" s="7" t="s">
        <v>48</v>
      </c>
      <c r="E49" s="4" t="s">
        <v>0</v>
      </c>
      <c r="F49" s="7" t="s">
        <v>38</v>
      </c>
      <c r="G49" s="7" t="s">
        <v>25</v>
      </c>
    </row>
    <row r="50" spans="1:7">
      <c r="A50" s="4">
        <f t="shared" si="5"/>
        <v>9</v>
      </c>
      <c r="B50" s="25">
        <v>45169</v>
      </c>
      <c r="C50" s="6"/>
      <c r="D50" s="7"/>
      <c r="E50" s="4" t="s">
        <v>0</v>
      </c>
      <c r="F50" s="7"/>
      <c r="G50" s="7"/>
    </row>
    <row r="51" spans="1:7">
      <c r="A51" s="4">
        <f t="shared" si="5"/>
        <v>9</v>
      </c>
      <c r="B51" s="25">
        <v>45169</v>
      </c>
      <c r="C51" s="6">
        <v>0.75</v>
      </c>
      <c r="D51" s="7" t="s">
        <v>47</v>
      </c>
      <c r="E51" s="4" t="s">
        <v>0</v>
      </c>
      <c r="F51" s="7" t="s">
        <v>45</v>
      </c>
      <c r="G51" s="7" t="s">
        <v>25</v>
      </c>
    </row>
    <row r="52" spans="1:7">
      <c r="A52" s="4">
        <f t="shared" si="5"/>
        <v>9</v>
      </c>
      <c r="B52" s="25">
        <v>45169</v>
      </c>
      <c r="C52" s="6">
        <v>0.70833333333333337</v>
      </c>
      <c r="D52" s="7" t="s">
        <v>40</v>
      </c>
      <c r="E52" s="4" t="s">
        <v>0</v>
      </c>
      <c r="F52" s="7" t="s">
        <v>39</v>
      </c>
      <c r="G52" s="7" t="s">
        <v>53</v>
      </c>
    </row>
    <row r="53" spans="1:7">
      <c r="A53" s="4">
        <f t="shared" si="5"/>
        <v>9</v>
      </c>
      <c r="B53" s="25">
        <v>45169</v>
      </c>
      <c r="C53" s="6">
        <v>0.70833333333333337</v>
      </c>
      <c r="D53" s="7" t="s">
        <v>46</v>
      </c>
      <c r="E53" s="4" t="s">
        <v>0</v>
      </c>
      <c r="F53" s="7" t="s">
        <v>42</v>
      </c>
      <c r="G53" s="7" t="s">
        <v>50</v>
      </c>
    </row>
    <row r="54" spans="1:7">
      <c r="A54" s="8">
        <f t="shared" si="5"/>
        <v>10</v>
      </c>
      <c r="B54" s="26">
        <v>45176</v>
      </c>
      <c r="C54" s="10">
        <v>0.75</v>
      </c>
      <c r="D54" s="11" t="s">
        <v>43</v>
      </c>
      <c r="E54" s="8" t="s">
        <v>0</v>
      </c>
      <c r="F54" s="11" t="s">
        <v>46</v>
      </c>
      <c r="G54" s="11" t="s">
        <v>52</v>
      </c>
    </row>
    <row r="55" spans="1:7">
      <c r="A55" s="8">
        <f t="shared" si="5"/>
        <v>10</v>
      </c>
      <c r="B55" s="26">
        <v>45176</v>
      </c>
      <c r="C55" s="10">
        <v>0.70833333333333337</v>
      </c>
      <c r="D55" s="11" t="s">
        <v>44</v>
      </c>
      <c r="E55" s="8" t="s">
        <v>0</v>
      </c>
      <c r="F55" s="11" t="s">
        <v>42</v>
      </c>
      <c r="G55" s="11" t="s">
        <v>52</v>
      </c>
    </row>
    <row r="56" spans="1:7">
      <c r="A56" s="8">
        <f t="shared" si="5"/>
        <v>10</v>
      </c>
      <c r="B56" s="26">
        <v>45176</v>
      </c>
      <c r="C56" s="10">
        <v>0.70833333333333337</v>
      </c>
      <c r="D56" s="11" t="s">
        <v>48</v>
      </c>
      <c r="E56" s="8" t="s">
        <v>0</v>
      </c>
      <c r="F56" s="11" t="s">
        <v>40</v>
      </c>
      <c r="G56" s="11" t="s">
        <v>25</v>
      </c>
    </row>
    <row r="57" spans="1:7">
      <c r="A57" s="8">
        <f t="shared" si="5"/>
        <v>10</v>
      </c>
      <c r="B57" s="26">
        <v>45176</v>
      </c>
      <c r="C57" s="10">
        <v>0.70833333333333337</v>
      </c>
      <c r="D57" s="11" t="s">
        <v>45</v>
      </c>
      <c r="E57" s="8" t="s">
        <v>0</v>
      </c>
      <c r="F57" s="11" t="s">
        <v>39</v>
      </c>
      <c r="G57" s="11" t="s">
        <v>50</v>
      </c>
    </row>
    <row r="58" spans="1:7">
      <c r="A58" s="8">
        <f t="shared" si="5"/>
        <v>10</v>
      </c>
      <c r="B58" s="26">
        <v>45176</v>
      </c>
      <c r="C58" s="10"/>
      <c r="D58" s="11"/>
      <c r="E58" s="8" t="s">
        <v>0</v>
      </c>
      <c r="F58" s="11"/>
      <c r="G58" s="11"/>
    </row>
    <row r="59" spans="1:7">
      <c r="A59" s="8">
        <f t="shared" si="5"/>
        <v>10</v>
      </c>
      <c r="B59" s="26">
        <v>45176</v>
      </c>
      <c r="C59" s="10">
        <v>0.75</v>
      </c>
      <c r="D59" s="11" t="s">
        <v>47</v>
      </c>
      <c r="E59" s="8" t="s">
        <v>0</v>
      </c>
      <c r="F59" s="11" t="s">
        <v>38</v>
      </c>
      <c r="G59" s="11" t="s">
        <v>25</v>
      </c>
    </row>
    <row r="60" spans="1:7">
      <c r="A60" s="4">
        <f t="shared" si="5"/>
        <v>11</v>
      </c>
      <c r="B60" s="25">
        <f>B54+7</f>
        <v>45183</v>
      </c>
      <c r="C60" s="6">
        <v>0.70833333333333337</v>
      </c>
      <c r="D60" s="7" t="s">
        <v>38</v>
      </c>
      <c r="E60" s="4" t="s">
        <v>0</v>
      </c>
      <c r="F60" s="7" t="s">
        <v>45</v>
      </c>
      <c r="G60" s="7" t="s">
        <v>53</v>
      </c>
    </row>
    <row r="61" spans="1:7">
      <c r="A61" s="4">
        <f t="shared" si="5"/>
        <v>11</v>
      </c>
      <c r="B61" s="25">
        <f t="shared" ref="B61:B65" si="6">B55+7</f>
        <v>45183</v>
      </c>
      <c r="C61" s="6">
        <v>0.70833333333333337</v>
      </c>
      <c r="D61" s="7" t="s">
        <v>39</v>
      </c>
      <c r="E61" s="4" t="s">
        <v>0</v>
      </c>
      <c r="F61" s="7" t="s">
        <v>48</v>
      </c>
      <c r="G61" s="7" t="s">
        <v>53</v>
      </c>
    </row>
    <row r="62" spans="1:7">
      <c r="A62" s="4">
        <f t="shared" si="5"/>
        <v>11</v>
      </c>
      <c r="B62" s="25">
        <f t="shared" si="6"/>
        <v>45183</v>
      </c>
      <c r="C62" s="6">
        <v>0.75</v>
      </c>
      <c r="D62" s="7" t="s">
        <v>40</v>
      </c>
      <c r="E62" s="4" t="s">
        <v>0</v>
      </c>
      <c r="F62" s="7" t="s">
        <v>47</v>
      </c>
      <c r="G62" s="7" t="s">
        <v>53</v>
      </c>
    </row>
    <row r="63" spans="1:7">
      <c r="A63" s="4">
        <f t="shared" si="5"/>
        <v>11</v>
      </c>
      <c r="B63" s="25">
        <f t="shared" si="6"/>
        <v>45183</v>
      </c>
      <c r="C63" s="6">
        <v>0.70833333333333337</v>
      </c>
      <c r="D63" s="7" t="s">
        <v>41</v>
      </c>
      <c r="E63" s="4" t="s">
        <v>0</v>
      </c>
      <c r="F63" s="7" t="s">
        <v>44</v>
      </c>
      <c r="G63" s="7" t="s">
        <v>53</v>
      </c>
    </row>
    <row r="64" spans="1:7">
      <c r="A64" s="4">
        <f t="shared" si="5"/>
        <v>11</v>
      </c>
      <c r="B64" s="25">
        <f t="shared" si="6"/>
        <v>45183</v>
      </c>
      <c r="C64" s="6">
        <v>0.75</v>
      </c>
      <c r="D64" s="7" t="s">
        <v>42</v>
      </c>
      <c r="E64" s="4" t="s">
        <v>0</v>
      </c>
      <c r="F64" s="7" t="s">
        <v>43</v>
      </c>
      <c r="G64" s="7" t="s">
        <v>53</v>
      </c>
    </row>
    <row r="65" spans="1:7">
      <c r="A65" s="4">
        <f t="shared" si="5"/>
        <v>11</v>
      </c>
      <c r="B65" s="25">
        <f t="shared" si="6"/>
        <v>45183</v>
      </c>
      <c r="C65" s="6"/>
      <c r="D65" s="7"/>
      <c r="E65" s="4" t="s">
        <v>0</v>
      </c>
      <c r="F65" s="7"/>
      <c r="G65" s="7"/>
    </row>
    <row r="66" spans="1:7">
      <c r="A66" s="8">
        <v>12</v>
      </c>
      <c r="B66" s="26">
        <f t="shared" ref="B66:B71" si="7">B60+7</f>
        <v>45190</v>
      </c>
      <c r="C66" s="10"/>
      <c r="D66" s="11"/>
      <c r="E66" s="8" t="s">
        <v>0</v>
      </c>
      <c r="F66" s="11"/>
      <c r="G66" s="11"/>
    </row>
    <row r="67" spans="1:7">
      <c r="A67" s="8">
        <v>12</v>
      </c>
      <c r="B67" s="26">
        <f t="shared" si="7"/>
        <v>45190</v>
      </c>
      <c r="C67" s="10">
        <v>0.75</v>
      </c>
      <c r="D67" s="11" t="s">
        <v>44</v>
      </c>
      <c r="E67" s="8" t="s">
        <v>0</v>
      </c>
      <c r="F67" s="11" t="s">
        <v>46</v>
      </c>
      <c r="G67" s="11" t="s">
        <v>51</v>
      </c>
    </row>
    <row r="68" spans="1:7">
      <c r="A68" s="8">
        <v>12</v>
      </c>
      <c r="B68" s="26">
        <f t="shared" si="7"/>
        <v>45190</v>
      </c>
      <c r="C68" s="10">
        <v>0.70833333333333337</v>
      </c>
      <c r="D68" s="11" t="s">
        <v>48</v>
      </c>
      <c r="E68" s="8" t="s">
        <v>0</v>
      </c>
      <c r="F68" s="11" t="s">
        <v>47</v>
      </c>
      <c r="G68" s="11" t="s">
        <v>25</v>
      </c>
    </row>
    <row r="69" spans="1:7">
      <c r="A69" s="8">
        <v>12</v>
      </c>
      <c r="B69" s="26">
        <f t="shared" si="7"/>
        <v>45190</v>
      </c>
      <c r="C69" s="10">
        <v>0.75</v>
      </c>
      <c r="D69" s="11" t="s">
        <v>45</v>
      </c>
      <c r="E69" s="8" t="s">
        <v>0</v>
      </c>
      <c r="F69" s="11" t="s">
        <v>40</v>
      </c>
      <c r="G69" s="11" t="s">
        <v>50</v>
      </c>
    </row>
    <row r="70" spans="1:7">
      <c r="A70" s="8">
        <v>12</v>
      </c>
      <c r="B70" s="26">
        <f t="shared" si="7"/>
        <v>45190</v>
      </c>
      <c r="C70" s="10">
        <v>0.70833333333333337</v>
      </c>
      <c r="D70" s="11" t="s">
        <v>38</v>
      </c>
      <c r="E70" s="8" t="s">
        <v>0</v>
      </c>
      <c r="F70" s="11" t="s">
        <v>39</v>
      </c>
      <c r="G70" s="11" t="s">
        <v>53</v>
      </c>
    </row>
    <row r="71" spans="1:7">
      <c r="A71" s="8">
        <v>12</v>
      </c>
      <c r="B71" s="26">
        <f t="shared" si="7"/>
        <v>45190</v>
      </c>
      <c r="C71" s="10">
        <v>0.70833333333333337</v>
      </c>
      <c r="D71" s="11" t="s">
        <v>41</v>
      </c>
      <c r="E71" s="8" t="s">
        <v>0</v>
      </c>
      <c r="F71" s="11" t="s">
        <v>42</v>
      </c>
      <c r="G71" s="11" t="s">
        <v>53</v>
      </c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</sheetData>
  <phoneticPr fontId="3" type="noConversion"/>
  <pageMargins left="0.7" right="0.7" top="0.75" bottom="0.75" header="0.3" footer="0.3"/>
  <pageSetup paperSize="9" orientation="portrait" horizontalDpi="0" verticalDpi="0"/>
  <rowBreaks count="1" manualBreakCount="1">
    <brk id="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6F535-53A0-6649-AFC8-A627D7AB54BA}">
  <dimension ref="A1:N108"/>
  <sheetViews>
    <sheetView workbookViewId="0">
      <selection activeCell="K34" sqref="K34"/>
    </sheetView>
  </sheetViews>
  <sheetFormatPr baseColWidth="10" defaultRowHeight="15.75"/>
  <cols>
    <col min="2" max="2" width="6.125" style="3" bestFit="1" customWidth="1"/>
    <col min="3" max="3" width="5.125" bestFit="1" customWidth="1"/>
    <col min="4" max="4" width="6.125" bestFit="1" customWidth="1"/>
    <col min="5" max="5" width="12.375" bestFit="1" customWidth="1"/>
    <col min="6" max="6" width="3.125" style="3" bestFit="1" customWidth="1"/>
    <col min="7" max="7" width="12.375" bestFit="1" customWidth="1"/>
    <col min="8" max="8" width="12" bestFit="1" customWidth="1"/>
    <col min="11" max="14" width="10.875" style="3"/>
  </cols>
  <sheetData>
    <row r="1" spans="1:14">
      <c r="B1" s="35" t="s">
        <v>5</v>
      </c>
      <c r="C1" s="36" t="s">
        <v>4</v>
      </c>
      <c r="D1" s="36" t="s">
        <v>49</v>
      </c>
      <c r="E1" s="36" t="s">
        <v>1</v>
      </c>
      <c r="F1" s="35" t="s">
        <v>21</v>
      </c>
      <c r="G1" s="36" t="s">
        <v>2</v>
      </c>
      <c r="H1" s="36" t="s">
        <v>3</v>
      </c>
      <c r="K1" s="17" t="s">
        <v>101</v>
      </c>
      <c r="L1" s="17" t="s">
        <v>99</v>
      </c>
      <c r="M1" s="17" t="s">
        <v>100</v>
      </c>
      <c r="N1" s="17" t="s">
        <v>5</v>
      </c>
    </row>
    <row r="2" spans="1:14">
      <c r="A2">
        <v>2014</v>
      </c>
      <c r="B2" s="4">
        <v>1</v>
      </c>
      <c r="C2" s="25">
        <v>45043</v>
      </c>
      <c r="D2" s="6">
        <v>0.70833333333333337</v>
      </c>
      <c r="E2" s="7" t="s">
        <v>11</v>
      </c>
      <c r="F2" s="4" t="s">
        <v>0</v>
      </c>
      <c r="G2" s="7" t="s">
        <v>19</v>
      </c>
      <c r="H2" s="7" t="s">
        <v>53</v>
      </c>
      <c r="K2" s="17">
        <f>COUNTIF(B:B,N2)</f>
        <v>15</v>
      </c>
      <c r="L2" s="17">
        <v>7</v>
      </c>
      <c r="M2" s="37"/>
      <c r="N2" s="17">
        <v>1</v>
      </c>
    </row>
    <row r="3" spans="1:14">
      <c r="A3">
        <v>2014</v>
      </c>
      <c r="B3" s="4">
        <v>1</v>
      </c>
      <c r="C3" s="25">
        <v>45043</v>
      </c>
      <c r="D3" s="6">
        <v>0.70833333333333337</v>
      </c>
      <c r="E3" s="7" t="s">
        <v>12</v>
      </c>
      <c r="F3" s="4" t="s">
        <v>0</v>
      </c>
      <c r="G3" s="7" t="s">
        <v>18</v>
      </c>
      <c r="H3" s="7" t="s">
        <v>53</v>
      </c>
      <c r="K3" s="17">
        <f t="shared" ref="K3:K27" si="0">COUNTIF(B:B,N3)</f>
        <v>15</v>
      </c>
      <c r="L3" s="37"/>
      <c r="M3" s="17">
        <f>K3-L2</f>
        <v>8</v>
      </c>
      <c r="N3" s="17">
        <v>1</v>
      </c>
    </row>
    <row r="4" spans="1:14">
      <c r="A4">
        <v>2015</v>
      </c>
      <c r="B4" s="4">
        <v>1</v>
      </c>
      <c r="C4" s="25">
        <v>45043</v>
      </c>
      <c r="D4" s="6">
        <v>0.70833333333333337</v>
      </c>
      <c r="E4" s="7" t="s">
        <v>27</v>
      </c>
      <c r="F4" s="4" t="s">
        <v>0</v>
      </c>
      <c r="G4" s="7" t="s">
        <v>33</v>
      </c>
      <c r="H4" s="7" t="s">
        <v>53</v>
      </c>
      <c r="K4" s="17">
        <f t="shared" si="0"/>
        <v>5</v>
      </c>
      <c r="L4" s="17">
        <v>3</v>
      </c>
      <c r="M4" s="37"/>
      <c r="N4" s="17">
        <v>2</v>
      </c>
    </row>
    <row r="5" spans="1:14">
      <c r="A5">
        <v>2015</v>
      </c>
      <c r="B5" s="4">
        <v>1</v>
      </c>
      <c r="C5" s="25">
        <v>45043</v>
      </c>
      <c r="D5" s="6">
        <v>0.70833333333333337</v>
      </c>
      <c r="E5" s="7" t="s">
        <v>29</v>
      </c>
      <c r="F5" s="4" t="s">
        <v>0</v>
      </c>
      <c r="G5" s="7" t="s">
        <v>32</v>
      </c>
      <c r="H5" s="7" t="s">
        <v>53</v>
      </c>
      <c r="K5" s="17">
        <f t="shared" si="0"/>
        <v>5</v>
      </c>
      <c r="L5" s="37"/>
      <c r="M5" s="17">
        <f t="shared" ref="M5" si="1">K5-L4</f>
        <v>2</v>
      </c>
      <c r="N5" s="17">
        <v>2</v>
      </c>
    </row>
    <row r="6" spans="1:14">
      <c r="A6">
        <v>2015</v>
      </c>
      <c r="B6" s="4">
        <v>1</v>
      </c>
      <c r="C6" s="25">
        <v>45043</v>
      </c>
      <c r="D6" s="6">
        <v>0.70833333333333337</v>
      </c>
      <c r="E6" s="7" t="s">
        <v>31</v>
      </c>
      <c r="F6" s="4" t="s">
        <v>0</v>
      </c>
      <c r="G6" s="7" t="s">
        <v>35</v>
      </c>
      <c r="H6" s="7" t="s">
        <v>53</v>
      </c>
      <c r="K6" s="17">
        <f t="shared" si="0"/>
        <v>7</v>
      </c>
      <c r="L6" s="17">
        <v>4</v>
      </c>
      <c r="M6" s="37"/>
      <c r="N6" s="17">
        <v>3</v>
      </c>
    </row>
    <row r="7" spans="1:14">
      <c r="A7">
        <v>2016</v>
      </c>
      <c r="B7" s="4">
        <v>1</v>
      </c>
      <c r="C7" s="25">
        <v>45043</v>
      </c>
      <c r="D7" s="6">
        <v>0.70833333333333337</v>
      </c>
      <c r="E7" s="7" t="s">
        <v>41</v>
      </c>
      <c r="F7" s="4" t="s">
        <v>0</v>
      </c>
      <c r="G7" s="7" t="s">
        <v>43</v>
      </c>
      <c r="H7" s="7" t="s">
        <v>53</v>
      </c>
      <c r="K7" s="17">
        <f t="shared" si="0"/>
        <v>7</v>
      </c>
      <c r="L7" s="37"/>
      <c r="M7" s="17">
        <f t="shared" ref="M7" si="2">K7-L6</f>
        <v>3</v>
      </c>
      <c r="N7" s="17">
        <v>3</v>
      </c>
    </row>
    <row r="8" spans="1:14">
      <c r="A8">
        <v>2016</v>
      </c>
      <c r="B8" s="4">
        <v>1</v>
      </c>
      <c r="C8" s="25">
        <v>45043</v>
      </c>
      <c r="D8" s="6">
        <v>0.70833333333333337</v>
      </c>
      <c r="E8" s="7" t="s">
        <v>38</v>
      </c>
      <c r="F8" s="4" t="s">
        <v>0</v>
      </c>
      <c r="G8" s="7" t="s">
        <v>46</v>
      </c>
      <c r="H8" s="7" t="s">
        <v>53</v>
      </c>
      <c r="K8" s="17">
        <f t="shared" si="0"/>
        <v>11</v>
      </c>
      <c r="L8" s="17">
        <v>6</v>
      </c>
      <c r="M8" s="37"/>
      <c r="N8" s="17">
        <v>4</v>
      </c>
    </row>
    <row r="9" spans="1:14">
      <c r="A9">
        <v>2014</v>
      </c>
      <c r="B9" s="4">
        <v>1</v>
      </c>
      <c r="C9" s="25">
        <v>45043</v>
      </c>
      <c r="D9" s="6">
        <v>0.75</v>
      </c>
      <c r="E9" s="7" t="s">
        <v>10</v>
      </c>
      <c r="F9" s="4" t="s">
        <v>0</v>
      </c>
      <c r="G9" s="7" t="s">
        <v>20</v>
      </c>
      <c r="H9" s="7" t="s">
        <v>53</v>
      </c>
      <c r="K9" s="17">
        <f t="shared" si="0"/>
        <v>11</v>
      </c>
      <c r="L9" s="37"/>
      <c r="M9" s="17">
        <f t="shared" ref="M9" si="3">K9-L8</f>
        <v>5</v>
      </c>
      <c r="N9" s="17">
        <v>4</v>
      </c>
    </row>
    <row r="10" spans="1:14">
      <c r="A10">
        <v>2014</v>
      </c>
      <c r="B10" s="4">
        <v>1</v>
      </c>
      <c r="C10" s="25">
        <v>45043</v>
      </c>
      <c r="D10" s="6">
        <v>0.75</v>
      </c>
      <c r="E10" s="7" t="s">
        <v>13</v>
      </c>
      <c r="F10" s="4" t="s">
        <v>0</v>
      </c>
      <c r="G10" s="7" t="s">
        <v>56</v>
      </c>
      <c r="H10" s="7" t="s">
        <v>53</v>
      </c>
      <c r="K10" s="17">
        <f t="shared" si="0"/>
        <v>8</v>
      </c>
      <c r="L10" s="17">
        <v>3</v>
      </c>
      <c r="M10" s="37"/>
      <c r="N10" s="17">
        <v>5</v>
      </c>
    </row>
    <row r="11" spans="1:14">
      <c r="A11">
        <v>2014</v>
      </c>
      <c r="B11" s="4">
        <v>1</v>
      </c>
      <c r="C11" s="25">
        <v>45043</v>
      </c>
      <c r="D11" s="6">
        <v>0.75</v>
      </c>
      <c r="E11" s="7" t="s">
        <v>14</v>
      </c>
      <c r="F11" s="4" t="s">
        <v>0</v>
      </c>
      <c r="G11" s="7" t="s">
        <v>17</v>
      </c>
      <c r="H11" s="7" t="s">
        <v>53</v>
      </c>
      <c r="K11" s="17">
        <f t="shared" si="0"/>
        <v>8</v>
      </c>
      <c r="L11" s="37"/>
      <c r="M11" s="17">
        <f t="shared" ref="M11" si="4">K11-L10</f>
        <v>5</v>
      </c>
      <c r="N11" s="17">
        <v>5</v>
      </c>
    </row>
    <row r="12" spans="1:14">
      <c r="A12">
        <v>2014</v>
      </c>
      <c r="B12" s="4">
        <v>1</v>
      </c>
      <c r="C12" s="25">
        <v>45043</v>
      </c>
      <c r="D12" s="6">
        <v>0.75</v>
      </c>
      <c r="E12" s="7" t="s">
        <v>15</v>
      </c>
      <c r="F12" s="4" t="s">
        <v>0</v>
      </c>
      <c r="G12" s="7" t="s">
        <v>16</v>
      </c>
      <c r="H12" s="7" t="s">
        <v>53</v>
      </c>
      <c r="K12" s="17">
        <f t="shared" si="0"/>
        <v>8</v>
      </c>
      <c r="L12" s="17">
        <v>5</v>
      </c>
      <c r="M12" s="37"/>
      <c r="N12" s="17">
        <v>6</v>
      </c>
    </row>
    <row r="13" spans="1:14">
      <c r="A13">
        <v>2015</v>
      </c>
      <c r="B13" s="4">
        <v>1</v>
      </c>
      <c r="C13" s="25">
        <v>45043</v>
      </c>
      <c r="D13" s="6">
        <v>0.75</v>
      </c>
      <c r="E13" s="7" t="s">
        <v>26</v>
      </c>
      <c r="F13" s="4" t="s">
        <v>0</v>
      </c>
      <c r="G13" s="7" t="s">
        <v>34</v>
      </c>
      <c r="H13" s="7" t="s">
        <v>53</v>
      </c>
      <c r="K13" s="17">
        <f t="shared" si="0"/>
        <v>8</v>
      </c>
      <c r="L13" s="37"/>
      <c r="M13" s="17">
        <f t="shared" ref="M13" si="5">K13-L12</f>
        <v>3</v>
      </c>
      <c r="N13" s="17">
        <v>6</v>
      </c>
    </row>
    <row r="14" spans="1:14">
      <c r="A14">
        <v>2015</v>
      </c>
      <c r="B14" s="4">
        <v>1</v>
      </c>
      <c r="C14" s="25">
        <v>45043</v>
      </c>
      <c r="D14" s="6">
        <v>0.75</v>
      </c>
      <c r="E14" s="7" t="s">
        <v>28</v>
      </c>
      <c r="F14" s="4" t="s">
        <v>0</v>
      </c>
      <c r="G14" s="7" t="s">
        <v>37</v>
      </c>
      <c r="H14" s="7" t="s">
        <v>53</v>
      </c>
      <c r="K14" s="17">
        <f t="shared" si="0"/>
        <v>11</v>
      </c>
      <c r="L14" s="17">
        <v>5</v>
      </c>
      <c r="M14" s="37"/>
      <c r="N14" s="17">
        <v>7</v>
      </c>
    </row>
    <row r="15" spans="1:14">
      <c r="A15">
        <v>2015</v>
      </c>
      <c r="B15" s="4">
        <v>1</v>
      </c>
      <c r="C15" s="25">
        <v>45043</v>
      </c>
      <c r="D15" s="6">
        <v>0.75</v>
      </c>
      <c r="E15" s="7" t="s">
        <v>30</v>
      </c>
      <c r="F15" s="4" t="s">
        <v>0</v>
      </c>
      <c r="G15" s="7" t="s">
        <v>36</v>
      </c>
      <c r="H15" s="7" t="s">
        <v>53</v>
      </c>
      <c r="K15" s="17">
        <f t="shared" si="0"/>
        <v>11</v>
      </c>
      <c r="L15" s="37"/>
      <c r="M15" s="17">
        <f t="shared" ref="M15" si="6">K15-L14</f>
        <v>6</v>
      </c>
      <c r="N15" s="17">
        <v>7</v>
      </c>
    </row>
    <row r="16" spans="1:14">
      <c r="A16">
        <v>2016</v>
      </c>
      <c r="B16" s="4">
        <v>1</v>
      </c>
      <c r="C16" s="25">
        <v>45043</v>
      </c>
      <c r="D16" s="6">
        <v>0.75</v>
      </c>
      <c r="E16" s="7" t="s">
        <v>42</v>
      </c>
      <c r="F16" s="4" t="s">
        <v>0</v>
      </c>
      <c r="G16" s="7" t="s">
        <v>44</v>
      </c>
      <c r="H16" s="7" t="s">
        <v>53</v>
      </c>
      <c r="K16" s="17">
        <f t="shared" si="0"/>
        <v>4</v>
      </c>
      <c r="L16" s="17">
        <v>0</v>
      </c>
      <c r="M16" s="37"/>
      <c r="N16" s="17">
        <v>8</v>
      </c>
    </row>
    <row r="17" spans="1:14">
      <c r="A17">
        <v>2015</v>
      </c>
      <c r="B17" s="8">
        <v>2</v>
      </c>
      <c r="C17" s="26">
        <v>45050</v>
      </c>
      <c r="D17" s="10">
        <v>0.70833333333333337</v>
      </c>
      <c r="E17" s="11" t="s">
        <v>32</v>
      </c>
      <c r="F17" s="8" t="s">
        <v>0</v>
      </c>
      <c r="G17" s="11" t="s">
        <v>31</v>
      </c>
      <c r="H17" s="11" t="s">
        <v>53</v>
      </c>
      <c r="K17" s="17">
        <f t="shared" si="0"/>
        <v>4</v>
      </c>
      <c r="L17" s="37"/>
      <c r="M17" s="17">
        <f t="shared" ref="M17" si="7">K17-L16</f>
        <v>4</v>
      </c>
      <c r="N17" s="17">
        <v>8</v>
      </c>
    </row>
    <row r="18" spans="1:14">
      <c r="A18">
        <v>2016</v>
      </c>
      <c r="B18" s="8">
        <v>2</v>
      </c>
      <c r="C18" s="26">
        <v>45050</v>
      </c>
      <c r="D18" s="10">
        <v>0.70833333333333337</v>
      </c>
      <c r="E18" s="11" t="s">
        <v>39</v>
      </c>
      <c r="F18" s="8" t="s">
        <v>0</v>
      </c>
      <c r="G18" s="11" t="s">
        <v>45</v>
      </c>
      <c r="H18" s="11" t="s">
        <v>53</v>
      </c>
      <c r="K18" s="17">
        <f t="shared" si="0"/>
        <v>2</v>
      </c>
      <c r="L18" s="17">
        <v>2</v>
      </c>
      <c r="M18" s="37"/>
      <c r="N18" s="17">
        <v>9</v>
      </c>
    </row>
    <row r="19" spans="1:14">
      <c r="A19">
        <v>2016</v>
      </c>
      <c r="B19" s="8">
        <v>2</v>
      </c>
      <c r="C19" s="26">
        <v>45050</v>
      </c>
      <c r="D19" s="10">
        <v>0.70833333333333337</v>
      </c>
      <c r="E19" s="11" t="s">
        <v>42</v>
      </c>
      <c r="F19" s="8" t="s">
        <v>0</v>
      </c>
      <c r="G19" s="11" t="s">
        <v>44</v>
      </c>
      <c r="H19" s="11" t="s">
        <v>53</v>
      </c>
      <c r="K19" s="17">
        <f t="shared" si="0"/>
        <v>2</v>
      </c>
      <c r="L19" s="37"/>
      <c r="M19" s="17">
        <f t="shared" ref="M19" si="8">K19-L18</f>
        <v>0</v>
      </c>
      <c r="N19" s="17">
        <v>9</v>
      </c>
    </row>
    <row r="20" spans="1:14">
      <c r="A20">
        <v>2016</v>
      </c>
      <c r="B20" s="8">
        <v>2</v>
      </c>
      <c r="C20" s="26">
        <v>45050</v>
      </c>
      <c r="D20" s="10">
        <v>0.75</v>
      </c>
      <c r="E20" s="11" t="s">
        <v>38</v>
      </c>
      <c r="F20" s="8" t="s">
        <v>0</v>
      </c>
      <c r="G20" s="11" t="s">
        <v>47</v>
      </c>
      <c r="H20" s="11" t="s">
        <v>53</v>
      </c>
      <c r="K20" s="17">
        <f t="shared" si="0"/>
        <v>12</v>
      </c>
      <c r="L20" s="17">
        <v>7</v>
      </c>
      <c r="M20" s="37"/>
      <c r="N20" s="17">
        <v>10</v>
      </c>
    </row>
    <row r="21" spans="1:14">
      <c r="A21">
        <v>2016</v>
      </c>
      <c r="B21" s="8">
        <v>2</v>
      </c>
      <c r="C21" s="26">
        <v>45050</v>
      </c>
      <c r="D21" s="10">
        <v>0.75</v>
      </c>
      <c r="E21" s="11" t="s">
        <v>40</v>
      </c>
      <c r="F21" s="8" t="s">
        <v>0</v>
      </c>
      <c r="G21" s="11" t="s">
        <v>48</v>
      </c>
      <c r="H21" s="11" t="s">
        <v>53</v>
      </c>
      <c r="K21" s="17">
        <f t="shared" si="0"/>
        <v>12</v>
      </c>
      <c r="L21" s="37"/>
      <c r="M21" s="17">
        <f t="shared" ref="M21" si="9">K21-L20</f>
        <v>5</v>
      </c>
      <c r="N21" s="17">
        <v>10</v>
      </c>
    </row>
    <row r="22" spans="1:14">
      <c r="A22">
        <v>2014</v>
      </c>
      <c r="B22" s="4">
        <v>3</v>
      </c>
      <c r="C22" s="25">
        <v>45057</v>
      </c>
      <c r="D22" s="6">
        <v>0.70833333333333337</v>
      </c>
      <c r="E22" s="7" t="s">
        <v>11</v>
      </c>
      <c r="F22" s="4" t="s">
        <v>0</v>
      </c>
      <c r="G22" s="7" t="s">
        <v>10</v>
      </c>
      <c r="H22" s="7" t="s">
        <v>53</v>
      </c>
      <c r="K22" s="17">
        <f t="shared" si="0"/>
        <v>9</v>
      </c>
      <c r="L22" s="17">
        <v>7</v>
      </c>
      <c r="M22" s="37"/>
      <c r="N22" s="17">
        <v>11</v>
      </c>
    </row>
    <row r="23" spans="1:14">
      <c r="A23">
        <v>2014</v>
      </c>
      <c r="B23" s="4">
        <v>3</v>
      </c>
      <c r="C23" s="25">
        <v>45057</v>
      </c>
      <c r="D23" s="6">
        <v>0.70833333333333337</v>
      </c>
      <c r="E23" s="7" t="s">
        <v>14</v>
      </c>
      <c r="F23" s="4" t="s">
        <v>0</v>
      </c>
      <c r="G23" s="7" t="s">
        <v>13</v>
      </c>
      <c r="H23" s="7" t="s">
        <v>53</v>
      </c>
      <c r="K23" s="17">
        <f t="shared" si="0"/>
        <v>9</v>
      </c>
      <c r="L23" s="37"/>
      <c r="M23" s="17">
        <f t="shared" ref="M23" si="10">K23-L22</f>
        <v>2</v>
      </c>
      <c r="N23" s="17">
        <v>11</v>
      </c>
    </row>
    <row r="24" spans="1:14">
      <c r="A24">
        <v>2015</v>
      </c>
      <c r="B24" s="4">
        <v>3</v>
      </c>
      <c r="C24" s="25">
        <v>45057</v>
      </c>
      <c r="D24" s="6">
        <v>0.70833333333333337</v>
      </c>
      <c r="E24" s="7" t="s">
        <v>32</v>
      </c>
      <c r="F24" s="4" t="s">
        <v>0</v>
      </c>
      <c r="G24" s="7" t="s">
        <v>35</v>
      </c>
      <c r="H24" s="7" t="s">
        <v>53</v>
      </c>
      <c r="K24" s="17">
        <f t="shared" si="0"/>
        <v>7</v>
      </c>
      <c r="L24" s="17">
        <v>5</v>
      </c>
      <c r="M24" s="37"/>
      <c r="N24" s="17">
        <v>12</v>
      </c>
    </row>
    <row r="25" spans="1:14">
      <c r="A25">
        <v>2015</v>
      </c>
      <c r="B25" s="4">
        <v>3</v>
      </c>
      <c r="C25" s="25">
        <v>45057</v>
      </c>
      <c r="D25" s="6">
        <v>0.70833333333333337</v>
      </c>
      <c r="E25" s="7" t="s">
        <v>30</v>
      </c>
      <c r="F25" s="4" t="s">
        <v>0</v>
      </c>
      <c r="G25" s="7" t="s">
        <v>29</v>
      </c>
      <c r="H25" s="7" t="s">
        <v>53</v>
      </c>
      <c r="K25" s="17">
        <f t="shared" si="0"/>
        <v>7</v>
      </c>
      <c r="L25" s="37"/>
      <c r="M25" s="17">
        <f t="shared" ref="M25" si="11">K25-L24</f>
        <v>2</v>
      </c>
      <c r="N25" s="17">
        <v>12</v>
      </c>
    </row>
    <row r="26" spans="1:14">
      <c r="A26">
        <v>2014</v>
      </c>
      <c r="B26" s="4">
        <v>3</v>
      </c>
      <c r="C26" s="25">
        <v>45057</v>
      </c>
      <c r="D26" s="6">
        <v>0.75</v>
      </c>
      <c r="E26" s="7" t="s">
        <v>12</v>
      </c>
      <c r="F26" s="4" t="s">
        <v>0</v>
      </c>
      <c r="G26" s="7" t="s">
        <v>19</v>
      </c>
      <c r="H26" s="7" t="s">
        <v>53</v>
      </c>
      <c r="K26" s="17">
        <f t="shared" si="0"/>
        <v>8</v>
      </c>
      <c r="L26" s="17">
        <v>4</v>
      </c>
      <c r="M26" s="37"/>
      <c r="N26" s="17">
        <v>13</v>
      </c>
    </row>
    <row r="27" spans="1:14">
      <c r="A27">
        <v>2014</v>
      </c>
      <c r="B27" s="4">
        <v>3</v>
      </c>
      <c r="C27" s="25">
        <v>45057</v>
      </c>
      <c r="D27" s="6">
        <v>0.75</v>
      </c>
      <c r="E27" s="7" t="s">
        <v>15</v>
      </c>
      <c r="F27" s="4" t="s">
        <v>0</v>
      </c>
      <c r="G27" s="7" t="s">
        <v>17</v>
      </c>
      <c r="H27" s="7" t="s">
        <v>53</v>
      </c>
      <c r="K27" s="17">
        <f t="shared" si="0"/>
        <v>8</v>
      </c>
      <c r="L27" s="37"/>
      <c r="M27" s="17">
        <f t="shared" ref="M27" si="12">K27-L26</f>
        <v>4</v>
      </c>
      <c r="N27" s="17">
        <v>13</v>
      </c>
    </row>
    <row r="28" spans="1:14">
      <c r="A28">
        <v>2015</v>
      </c>
      <c r="B28" s="4">
        <v>3</v>
      </c>
      <c r="C28" s="25">
        <v>45057</v>
      </c>
      <c r="D28" s="6">
        <v>0.75</v>
      </c>
      <c r="E28" s="7" t="s">
        <v>31</v>
      </c>
      <c r="F28" s="4" t="s">
        <v>0</v>
      </c>
      <c r="G28" s="7" t="s">
        <v>36</v>
      </c>
      <c r="H28" s="7" t="s">
        <v>53</v>
      </c>
    </row>
    <row r="29" spans="1:14">
      <c r="A29">
        <v>2014</v>
      </c>
      <c r="B29" s="8">
        <v>4</v>
      </c>
      <c r="C29" s="26">
        <v>45071</v>
      </c>
      <c r="D29" s="10">
        <v>0.70833333333333337</v>
      </c>
      <c r="E29" s="11" t="s">
        <v>10</v>
      </c>
      <c r="F29" s="8" t="s">
        <v>0</v>
      </c>
      <c r="G29" s="11" t="s">
        <v>12</v>
      </c>
      <c r="H29" s="11" t="s">
        <v>53</v>
      </c>
    </row>
    <row r="30" spans="1:14">
      <c r="A30">
        <v>2015</v>
      </c>
      <c r="B30" s="8">
        <v>4</v>
      </c>
      <c r="C30" s="26">
        <v>45071</v>
      </c>
      <c r="D30" s="10">
        <v>0.70833333333333337</v>
      </c>
      <c r="E30" s="11" t="s">
        <v>26</v>
      </c>
      <c r="F30" s="8" t="s">
        <v>0</v>
      </c>
      <c r="G30" s="11" t="s">
        <v>96</v>
      </c>
      <c r="H30" s="11" t="s">
        <v>53</v>
      </c>
    </row>
    <row r="31" spans="1:14">
      <c r="A31">
        <v>2015</v>
      </c>
      <c r="B31" s="8">
        <v>4</v>
      </c>
      <c r="C31" s="26">
        <v>45071</v>
      </c>
      <c r="D31" s="10">
        <v>0.70833333333333337</v>
      </c>
      <c r="E31" s="11" t="s">
        <v>29</v>
      </c>
      <c r="F31" s="8" t="s">
        <v>0</v>
      </c>
      <c r="G31" s="11" t="s">
        <v>31</v>
      </c>
      <c r="H31" s="11" t="s">
        <v>53</v>
      </c>
    </row>
    <row r="32" spans="1:14">
      <c r="A32">
        <v>2016</v>
      </c>
      <c r="B32" s="8">
        <v>4</v>
      </c>
      <c r="C32" s="26">
        <v>45071</v>
      </c>
      <c r="D32" s="10">
        <v>0.70833333333333337</v>
      </c>
      <c r="E32" s="11" t="s">
        <v>39</v>
      </c>
      <c r="F32" s="8" t="s">
        <v>0</v>
      </c>
      <c r="G32" s="11" t="s">
        <v>38</v>
      </c>
      <c r="H32" s="11" t="s">
        <v>53</v>
      </c>
    </row>
    <row r="33" spans="1:8">
      <c r="A33">
        <v>2016</v>
      </c>
      <c r="B33" s="8">
        <v>4</v>
      </c>
      <c r="C33" s="26">
        <v>45071</v>
      </c>
      <c r="D33" s="10">
        <v>0.70833333333333337</v>
      </c>
      <c r="E33" s="11" t="s">
        <v>40</v>
      </c>
      <c r="F33" s="8" t="s">
        <v>0</v>
      </c>
      <c r="G33" s="11" t="s">
        <v>45</v>
      </c>
      <c r="H33" s="11" t="s">
        <v>53</v>
      </c>
    </row>
    <row r="34" spans="1:8">
      <c r="A34">
        <v>2016</v>
      </c>
      <c r="B34" s="8">
        <v>4</v>
      </c>
      <c r="C34" s="26">
        <v>45071</v>
      </c>
      <c r="D34" s="10">
        <v>0.70833333333333337</v>
      </c>
      <c r="E34" s="11" t="s">
        <v>42</v>
      </c>
      <c r="F34" s="8" t="s">
        <v>0</v>
      </c>
      <c r="G34" s="11" t="s">
        <v>41</v>
      </c>
      <c r="H34" s="11" t="s">
        <v>53</v>
      </c>
    </row>
    <row r="35" spans="1:8">
      <c r="A35">
        <v>2014</v>
      </c>
      <c r="B35" s="8">
        <v>4</v>
      </c>
      <c r="C35" s="26">
        <v>45071</v>
      </c>
      <c r="D35" s="10">
        <v>0.75</v>
      </c>
      <c r="E35" s="11" t="s">
        <v>11</v>
      </c>
      <c r="F35" s="8" t="s">
        <v>0</v>
      </c>
      <c r="G35" s="11" t="s">
        <v>20</v>
      </c>
      <c r="H35" s="11" t="s">
        <v>53</v>
      </c>
    </row>
    <row r="36" spans="1:8">
      <c r="A36">
        <v>2014</v>
      </c>
      <c r="B36" s="8">
        <v>4</v>
      </c>
      <c r="C36" s="26">
        <v>45071</v>
      </c>
      <c r="D36" s="10">
        <v>0.75</v>
      </c>
      <c r="E36" s="11" t="s">
        <v>13</v>
      </c>
      <c r="F36" s="8" t="s">
        <v>0</v>
      </c>
      <c r="G36" s="11" t="s">
        <v>15</v>
      </c>
      <c r="H36" s="11" t="s">
        <v>53</v>
      </c>
    </row>
    <row r="37" spans="1:8">
      <c r="A37">
        <v>2014</v>
      </c>
      <c r="B37" s="8">
        <v>4</v>
      </c>
      <c r="C37" s="26">
        <v>45071</v>
      </c>
      <c r="D37" s="10">
        <v>0.75</v>
      </c>
      <c r="E37" s="11" t="s">
        <v>14</v>
      </c>
      <c r="F37" s="8" t="s">
        <v>0</v>
      </c>
      <c r="G37" s="11" t="s">
        <v>56</v>
      </c>
      <c r="H37" s="11" t="s">
        <v>53</v>
      </c>
    </row>
    <row r="38" spans="1:8">
      <c r="A38">
        <v>2015</v>
      </c>
      <c r="B38" s="8">
        <v>4</v>
      </c>
      <c r="C38" s="26">
        <v>45071</v>
      </c>
      <c r="D38" s="10">
        <v>0.75</v>
      </c>
      <c r="E38" s="11" t="s">
        <v>27</v>
      </c>
      <c r="F38" s="8" t="s">
        <v>0</v>
      </c>
      <c r="G38" s="11" t="s">
        <v>34</v>
      </c>
      <c r="H38" s="11" t="s">
        <v>53</v>
      </c>
    </row>
    <row r="39" spans="1:8">
      <c r="A39">
        <v>2015</v>
      </c>
      <c r="B39" s="8">
        <v>4</v>
      </c>
      <c r="C39" s="26">
        <v>45071</v>
      </c>
      <c r="D39" s="10">
        <v>0.75</v>
      </c>
      <c r="E39" s="11" t="s">
        <v>30</v>
      </c>
      <c r="F39" s="8" t="s">
        <v>0</v>
      </c>
      <c r="G39" s="11" t="s">
        <v>32</v>
      </c>
      <c r="H39" s="11" t="s">
        <v>53</v>
      </c>
    </row>
    <row r="40" spans="1:8">
      <c r="A40">
        <v>2014</v>
      </c>
      <c r="B40" s="4">
        <v>5</v>
      </c>
      <c r="C40" s="25">
        <v>45078</v>
      </c>
      <c r="D40" s="6">
        <v>0.70833333333333337</v>
      </c>
      <c r="E40" s="7" t="s">
        <v>12</v>
      </c>
      <c r="F40" s="4" t="s">
        <v>0</v>
      </c>
      <c r="G40" s="7" t="s">
        <v>11</v>
      </c>
      <c r="H40" s="7" t="s">
        <v>53</v>
      </c>
    </row>
    <row r="41" spans="1:8">
      <c r="A41">
        <v>2015</v>
      </c>
      <c r="B41" s="4">
        <v>5</v>
      </c>
      <c r="C41" s="25">
        <v>45078</v>
      </c>
      <c r="D41" s="6">
        <v>0.70833333333333337</v>
      </c>
      <c r="E41" s="7" t="s">
        <v>31</v>
      </c>
      <c r="F41" s="4" t="s">
        <v>0</v>
      </c>
      <c r="G41" s="7" t="s">
        <v>30</v>
      </c>
      <c r="H41" s="7" t="s">
        <v>53</v>
      </c>
    </row>
    <row r="42" spans="1:8">
      <c r="A42">
        <v>2016</v>
      </c>
      <c r="B42" s="4">
        <v>5</v>
      </c>
      <c r="C42" s="25">
        <v>45078</v>
      </c>
      <c r="D42" s="6">
        <v>0.70833333333333337</v>
      </c>
      <c r="E42" s="7" t="s">
        <v>38</v>
      </c>
      <c r="F42" s="4" t="s">
        <v>0</v>
      </c>
      <c r="G42" s="7" t="s">
        <v>40</v>
      </c>
      <c r="H42" s="7" t="s">
        <v>53</v>
      </c>
    </row>
    <row r="43" spans="1:8">
      <c r="A43">
        <v>2014</v>
      </c>
      <c r="B43" s="4">
        <v>5</v>
      </c>
      <c r="C43" s="25">
        <v>45078</v>
      </c>
      <c r="D43" s="6">
        <v>0.75</v>
      </c>
      <c r="E43" s="7" t="s">
        <v>15</v>
      </c>
      <c r="F43" s="4" t="s">
        <v>0</v>
      </c>
      <c r="G43" s="7" t="s">
        <v>14</v>
      </c>
      <c r="H43" s="7" t="s">
        <v>53</v>
      </c>
    </row>
    <row r="44" spans="1:8">
      <c r="A44">
        <v>2015</v>
      </c>
      <c r="B44" s="4">
        <v>5</v>
      </c>
      <c r="C44" s="25">
        <v>45078</v>
      </c>
      <c r="D44" s="6">
        <v>0.75</v>
      </c>
      <c r="E44" s="7" t="s">
        <v>32</v>
      </c>
      <c r="F44" s="4" t="s">
        <v>0</v>
      </c>
      <c r="G44" s="7" t="s">
        <v>36</v>
      </c>
      <c r="H44" s="7" t="s">
        <v>53</v>
      </c>
    </row>
    <row r="45" spans="1:8">
      <c r="A45">
        <v>2015</v>
      </c>
      <c r="B45" s="4">
        <v>5</v>
      </c>
      <c r="C45" s="25">
        <v>45078</v>
      </c>
      <c r="D45" s="6">
        <v>0.75</v>
      </c>
      <c r="E45" s="7" t="s">
        <v>28</v>
      </c>
      <c r="F45" s="4" t="s">
        <v>0</v>
      </c>
      <c r="G45" s="7" t="s">
        <v>27</v>
      </c>
      <c r="H45" s="7" t="s">
        <v>53</v>
      </c>
    </row>
    <row r="46" spans="1:8">
      <c r="A46">
        <v>2016</v>
      </c>
      <c r="B46" s="4">
        <v>5</v>
      </c>
      <c r="C46" s="25">
        <v>45078</v>
      </c>
      <c r="D46" s="6">
        <v>0.75</v>
      </c>
      <c r="E46" s="7" t="s">
        <v>39</v>
      </c>
      <c r="F46" s="4" t="s">
        <v>0</v>
      </c>
      <c r="G46" s="7" t="s">
        <v>47</v>
      </c>
      <c r="H46" s="7" t="s">
        <v>53</v>
      </c>
    </row>
    <row r="47" spans="1:8">
      <c r="A47">
        <v>2016</v>
      </c>
      <c r="B47" s="4">
        <v>5</v>
      </c>
      <c r="C47" s="25">
        <v>45078</v>
      </c>
      <c r="D47" s="6">
        <v>0.75</v>
      </c>
      <c r="E47" s="7" t="s">
        <v>41</v>
      </c>
      <c r="F47" s="4" t="s">
        <v>0</v>
      </c>
      <c r="G47" s="7" t="s">
        <v>46</v>
      </c>
      <c r="H47" s="7" t="s">
        <v>53</v>
      </c>
    </row>
    <row r="48" spans="1:8">
      <c r="A48">
        <v>2014</v>
      </c>
      <c r="B48" s="8">
        <v>6</v>
      </c>
      <c r="C48" s="26">
        <v>45085</v>
      </c>
      <c r="D48" s="10">
        <v>0.70833333333333337</v>
      </c>
      <c r="E48" s="11" t="s">
        <v>11</v>
      </c>
      <c r="F48" s="8" t="s">
        <v>0</v>
      </c>
      <c r="G48" s="11" t="s">
        <v>16</v>
      </c>
      <c r="H48" s="11" t="s">
        <v>53</v>
      </c>
    </row>
    <row r="49" spans="1:8">
      <c r="A49">
        <v>2015</v>
      </c>
      <c r="B49" s="8">
        <v>6</v>
      </c>
      <c r="C49" s="26">
        <v>45085</v>
      </c>
      <c r="D49" s="10">
        <v>0.70833333333333337</v>
      </c>
      <c r="E49" s="11" t="s">
        <v>32</v>
      </c>
      <c r="F49" s="8" t="s">
        <v>0</v>
      </c>
      <c r="G49" s="11" t="s">
        <v>26</v>
      </c>
      <c r="H49" s="11" t="s">
        <v>53</v>
      </c>
    </row>
    <row r="50" spans="1:8">
      <c r="A50">
        <v>2015</v>
      </c>
      <c r="B50" s="8">
        <v>6</v>
      </c>
      <c r="C50" s="26">
        <v>45085</v>
      </c>
      <c r="D50" s="10">
        <v>0.70833333333333337</v>
      </c>
      <c r="E50" s="11" t="s">
        <v>28</v>
      </c>
      <c r="F50" s="8" t="s">
        <v>0</v>
      </c>
      <c r="G50" s="11" t="s">
        <v>36</v>
      </c>
      <c r="H50" s="11" t="s">
        <v>53</v>
      </c>
    </row>
    <row r="51" spans="1:8">
      <c r="A51">
        <v>2015</v>
      </c>
      <c r="B51" s="8">
        <v>6</v>
      </c>
      <c r="C51" s="26">
        <v>45085</v>
      </c>
      <c r="D51" s="10">
        <v>0.70833333333333337</v>
      </c>
      <c r="E51" s="11" t="s">
        <v>31</v>
      </c>
      <c r="F51" s="8" t="s">
        <v>0</v>
      </c>
      <c r="G51" s="11" t="s">
        <v>33</v>
      </c>
      <c r="H51" s="11" t="s">
        <v>53</v>
      </c>
    </row>
    <row r="52" spans="1:8">
      <c r="A52">
        <v>2016</v>
      </c>
      <c r="B52" s="8">
        <v>6</v>
      </c>
      <c r="C52" s="26">
        <v>45085</v>
      </c>
      <c r="D52" s="10">
        <v>0.70833333333333337</v>
      </c>
      <c r="E52" s="11" t="s">
        <v>40</v>
      </c>
      <c r="F52" s="8" t="s">
        <v>0</v>
      </c>
      <c r="G52" s="11" t="s">
        <v>38</v>
      </c>
      <c r="H52" s="11" t="s">
        <v>53</v>
      </c>
    </row>
    <row r="53" spans="1:8">
      <c r="A53">
        <v>2014</v>
      </c>
      <c r="B53" s="8">
        <v>6</v>
      </c>
      <c r="C53" s="26">
        <v>45085</v>
      </c>
      <c r="D53" s="10">
        <v>0.75</v>
      </c>
      <c r="E53" s="11" t="s">
        <v>12</v>
      </c>
      <c r="F53" s="8" t="s">
        <v>0</v>
      </c>
      <c r="G53" s="11" t="s">
        <v>17</v>
      </c>
      <c r="H53" s="11" t="s">
        <v>53</v>
      </c>
    </row>
    <row r="54" spans="1:8">
      <c r="A54">
        <v>2014</v>
      </c>
      <c r="B54" s="8">
        <v>6</v>
      </c>
      <c r="C54" s="26">
        <v>45085</v>
      </c>
      <c r="D54" s="10">
        <v>0.75</v>
      </c>
      <c r="E54" s="11" t="s">
        <v>15</v>
      </c>
      <c r="F54" s="8" t="s">
        <v>0</v>
      </c>
      <c r="G54" s="11" t="s">
        <v>19</v>
      </c>
      <c r="H54" s="11" t="s">
        <v>53</v>
      </c>
    </row>
    <row r="55" spans="1:8">
      <c r="A55">
        <v>2015</v>
      </c>
      <c r="B55" s="8">
        <v>6</v>
      </c>
      <c r="C55" s="26">
        <v>45085</v>
      </c>
      <c r="D55" s="10">
        <v>0.75</v>
      </c>
      <c r="E55" s="11" t="s">
        <v>27</v>
      </c>
      <c r="F55" s="8" t="s">
        <v>0</v>
      </c>
      <c r="G55" s="11" t="s">
        <v>35</v>
      </c>
      <c r="H55" s="11" t="s">
        <v>53</v>
      </c>
    </row>
    <row r="56" spans="1:8">
      <c r="A56">
        <v>2014</v>
      </c>
      <c r="B56" s="4">
        <v>7</v>
      </c>
      <c r="C56" s="25">
        <v>45092</v>
      </c>
      <c r="D56" s="6">
        <v>0.70833333333333337</v>
      </c>
      <c r="E56" s="7" t="s">
        <v>10</v>
      </c>
      <c r="F56" s="4" t="s">
        <v>0</v>
      </c>
      <c r="G56" s="7" t="s">
        <v>17</v>
      </c>
      <c r="H56" s="7" t="s">
        <v>53</v>
      </c>
    </row>
    <row r="57" spans="1:8">
      <c r="A57">
        <v>2015</v>
      </c>
      <c r="B57" s="4">
        <v>7</v>
      </c>
      <c r="C57" s="25">
        <v>45092</v>
      </c>
      <c r="D57" s="6">
        <v>0.70833333333333337</v>
      </c>
      <c r="E57" s="7" t="s">
        <v>32</v>
      </c>
      <c r="F57" s="4" t="s">
        <v>0</v>
      </c>
      <c r="G57" s="7" t="s">
        <v>27</v>
      </c>
      <c r="H57" s="7" t="s">
        <v>53</v>
      </c>
    </row>
    <row r="58" spans="1:8">
      <c r="A58">
        <v>2015</v>
      </c>
      <c r="B58" s="4">
        <v>7</v>
      </c>
      <c r="C58" s="25">
        <v>45092</v>
      </c>
      <c r="D58" s="6">
        <v>0.70833333333333337</v>
      </c>
      <c r="E58" s="7" t="s">
        <v>29</v>
      </c>
      <c r="F58" s="4" t="s">
        <v>0</v>
      </c>
      <c r="G58" s="7" t="s">
        <v>33</v>
      </c>
      <c r="H58" s="7" t="s">
        <v>53</v>
      </c>
    </row>
    <row r="59" spans="1:8">
      <c r="A59">
        <v>2016</v>
      </c>
      <c r="B59" s="4">
        <v>7</v>
      </c>
      <c r="C59" s="25">
        <v>45092</v>
      </c>
      <c r="D59" s="6">
        <v>0.70833333333333337</v>
      </c>
      <c r="E59" s="7" t="s">
        <v>39</v>
      </c>
      <c r="F59" s="4" t="s">
        <v>0</v>
      </c>
      <c r="G59" s="7" t="s">
        <v>40</v>
      </c>
      <c r="H59" s="7" t="s">
        <v>53</v>
      </c>
    </row>
    <row r="60" spans="1:8">
      <c r="A60">
        <v>2016</v>
      </c>
      <c r="B60" s="4">
        <v>7</v>
      </c>
      <c r="C60" s="25">
        <v>45092</v>
      </c>
      <c r="D60" s="6">
        <v>0.70833333333333337</v>
      </c>
      <c r="E60" s="7" t="s">
        <v>42</v>
      </c>
      <c r="F60" s="4" t="s">
        <v>0</v>
      </c>
      <c r="G60" s="7" t="s">
        <v>46</v>
      </c>
      <c r="H60" s="7" t="s">
        <v>53</v>
      </c>
    </row>
    <row r="61" spans="1:8">
      <c r="A61">
        <v>2014</v>
      </c>
      <c r="B61" s="4">
        <v>7</v>
      </c>
      <c r="C61" s="25">
        <v>45092</v>
      </c>
      <c r="D61" s="6">
        <v>0.75</v>
      </c>
      <c r="E61" s="7" t="s">
        <v>13</v>
      </c>
      <c r="F61" s="4" t="s">
        <v>0</v>
      </c>
      <c r="G61" s="7" t="s">
        <v>19</v>
      </c>
      <c r="H61" s="7" t="s">
        <v>53</v>
      </c>
    </row>
    <row r="62" spans="1:8">
      <c r="A62">
        <v>2014</v>
      </c>
      <c r="B62" s="4">
        <v>7</v>
      </c>
      <c r="C62" s="25">
        <v>45092</v>
      </c>
      <c r="D62" s="6">
        <v>0.75</v>
      </c>
      <c r="E62" s="7" t="s">
        <v>14</v>
      </c>
      <c r="F62" s="4" t="s">
        <v>0</v>
      </c>
      <c r="G62" s="7" t="s">
        <v>20</v>
      </c>
      <c r="H62" s="7" t="s">
        <v>53</v>
      </c>
    </row>
    <row r="63" spans="1:8">
      <c r="A63">
        <v>2015</v>
      </c>
      <c r="B63" s="4">
        <v>7</v>
      </c>
      <c r="C63" s="25">
        <v>45092</v>
      </c>
      <c r="D63" s="6">
        <v>0.75</v>
      </c>
      <c r="E63" s="7" t="s">
        <v>26</v>
      </c>
      <c r="F63" s="4" t="s">
        <v>0</v>
      </c>
      <c r="G63" s="7" t="s">
        <v>36</v>
      </c>
      <c r="H63" s="7" t="s">
        <v>53</v>
      </c>
    </row>
    <row r="64" spans="1:8">
      <c r="A64">
        <v>2015</v>
      </c>
      <c r="B64" s="4">
        <v>7</v>
      </c>
      <c r="C64" s="25">
        <v>45092</v>
      </c>
      <c r="D64" s="6">
        <v>0.75</v>
      </c>
      <c r="E64" s="7" t="s">
        <v>30</v>
      </c>
      <c r="F64" s="4" t="s">
        <v>0</v>
      </c>
      <c r="G64" s="7" t="s">
        <v>34</v>
      </c>
      <c r="H64" s="7" t="s">
        <v>53</v>
      </c>
    </row>
    <row r="65" spans="1:8">
      <c r="A65">
        <v>2016</v>
      </c>
      <c r="B65" s="4">
        <v>7</v>
      </c>
      <c r="C65" s="25">
        <v>45092</v>
      </c>
      <c r="D65" s="6">
        <v>0.75</v>
      </c>
      <c r="E65" s="7" t="s">
        <v>38</v>
      </c>
      <c r="F65" s="4" t="s">
        <v>0</v>
      </c>
      <c r="G65" s="7" t="s">
        <v>48</v>
      </c>
      <c r="H65" s="7" t="s">
        <v>53</v>
      </c>
    </row>
    <row r="66" spans="1:8">
      <c r="A66">
        <v>2016</v>
      </c>
      <c r="B66" s="4">
        <v>7</v>
      </c>
      <c r="C66" s="25">
        <v>45092</v>
      </c>
      <c r="D66" s="6">
        <v>0.75</v>
      </c>
      <c r="E66" s="7" t="s">
        <v>41</v>
      </c>
      <c r="F66" s="4" t="s">
        <v>0</v>
      </c>
      <c r="G66" s="7" t="s">
        <v>43</v>
      </c>
      <c r="H66" s="7" t="s">
        <v>53</v>
      </c>
    </row>
    <row r="67" spans="1:8">
      <c r="A67">
        <v>2014</v>
      </c>
      <c r="B67" s="4">
        <v>8</v>
      </c>
      <c r="C67" s="25">
        <v>45162</v>
      </c>
      <c r="D67" s="6">
        <v>0.75</v>
      </c>
      <c r="E67" s="7" t="s">
        <v>11</v>
      </c>
      <c r="F67" s="4" t="s">
        <v>0</v>
      </c>
      <c r="G67" s="7" t="s">
        <v>18</v>
      </c>
      <c r="H67" s="7" t="s">
        <v>53</v>
      </c>
    </row>
    <row r="68" spans="1:8">
      <c r="A68">
        <v>2014</v>
      </c>
      <c r="B68" s="4">
        <v>8</v>
      </c>
      <c r="C68" s="25">
        <v>45162</v>
      </c>
      <c r="D68" s="6">
        <v>0.75</v>
      </c>
      <c r="E68" s="7" t="s">
        <v>12</v>
      </c>
      <c r="F68" s="4" t="s">
        <v>0</v>
      </c>
      <c r="G68" s="7" t="s">
        <v>56</v>
      </c>
      <c r="H68" s="7" t="s">
        <v>53</v>
      </c>
    </row>
    <row r="69" spans="1:8">
      <c r="A69">
        <v>2014</v>
      </c>
      <c r="B69" s="4">
        <v>8</v>
      </c>
      <c r="C69" s="25">
        <v>45162</v>
      </c>
      <c r="D69" s="6">
        <v>0.75</v>
      </c>
      <c r="E69" s="7" t="s">
        <v>15</v>
      </c>
      <c r="F69" s="4" t="s">
        <v>0</v>
      </c>
      <c r="G69" s="7" t="s">
        <v>20</v>
      </c>
      <c r="H69" s="7" t="s">
        <v>53</v>
      </c>
    </row>
    <row r="70" spans="1:8">
      <c r="A70">
        <v>2015</v>
      </c>
      <c r="B70" s="4">
        <v>8</v>
      </c>
      <c r="C70" s="25">
        <v>45162</v>
      </c>
      <c r="D70" s="6">
        <v>0.75</v>
      </c>
      <c r="E70" s="7" t="s">
        <v>27</v>
      </c>
      <c r="F70" s="4" t="s">
        <v>0</v>
      </c>
      <c r="G70" s="7" t="s">
        <v>37</v>
      </c>
      <c r="H70" s="7" t="s">
        <v>53</v>
      </c>
    </row>
    <row r="71" spans="1:8">
      <c r="A71">
        <v>2015</v>
      </c>
      <c r="B71" s="8">
        <v>9</v>
      </c>
      <c r="C71" s="26">
        <v>45169</v>
      </c>
      <c r="D71" s="10">
        <v>0.70833333333333337</v>
      </c>
      <c r="E71" s="11" t="s">
        <v>32</v>
      </c>
      <c r="F71" s="8" t="s">
        <v>0</v>
      </c>
      <c r="G71" s="11" t="s">
        <v>29</v>
      </c>
      <c r="H71" s="11" t="s">
        <v>53</v>
      </c>
    </row>
    <row r="72" spans="1:8">
      <c r="A72">
        <v>2016</v>
      </c>
      <c r="B72" s="4">
        <v>9</v>
      </c>
      <c r="C72" s="25">
        <v>45169</v>
      </c>
      <c r="D72" s="6">
        <v>0.70833333333333337</v>
      </c>
      <c r="E72" s="7" t="s">
        <v>40</v>
      </c>
      <c r="F72" s="4" t="s">
        <v>0</v>
      </c>
      <c r="G72" s="7" t="s">
        <v>39</v>
      </c>
      <c r="H72" s="7" t="s">
        <v>53</v>
      </c>
    </row>
    <row r="73" spans="1:8">
      <c r="A73">
        <v>2014</v>
      </c>
      <c r="B73" s="4">
        <v>10</v>
      </c>
      <c r="C73" s="25">
        <v>45176</v>
      </c>
      <c r="D73" s="6">
        <v>0.70833333333333337</v>
      </c>
      <c r="E73" s="7" t="s">
        <v>10</v>
      </c>
      <c r="F73" s="4" t="s">
        <v>0</v>
      </c>
      <c r="G73" s="7" t="s">
        <v>19</v>
      </c>
      <c r="H73" s="7" t="s">
        <v>53</v>
      </c>
    </row>
    <row r="74" spans="1:8">
      <c r="A74">
        <v>2014</v>
      </c>
      <c r="B74" s="4">
        <v>10</v>
      </c>
      <c r="C74" s="25">
        <v>45176</v>
      </c>
      <c r="D74" s="6">
        <v>0.70833333333333337</v>
      </c>
      <c r="E74" s="7" t="s">
        <v>12</v>
      </c>
      <c r="F74" s="4" t="s">
        <v>0</v>
      </c>
      <c r="G74" s="7" t="s">
        <v>20</v>
      </c>
      <c r="H74" s="7" t="s">
        <v>53</v>
      </c>
    </row>
    <row r="75" spans="1:8">
      <c r="A75">
        <v>2014</v>
      </c>
      <c r="B75" s="4">
        <v>10</v>
      </c>
      <c r="C75" s="25">
        <v>45176</v>
      </c>
      <c r="D75" s="6">
        <v>0.70833333333333337</v>
      </c>
      <c r="E75" s="7" t="s">
        <v>13</v>
      </c>
      <c r="F75" s="4" t="s">
        <v>0</v>
      </c>
      <c r="G75" s="7" t="s">
        <v>17</v>
      </c>
      <c r="H75" s="7" t="s">
        <v>53</v>
      </c>
    </row>
    <row r="76" spans="1:8">
      <c r="A76">
        <v>2015</v>
      </c>
      <c r="B76" s="4">
        <v>10</v>
      </c>
      <c r="C76" s="25">
        <v>45176</v>
      </c>
      <c r="D76" s="6">
        <v>0.70833333333333337</v>
      </c>
      <c r="E76" s="7" t="s">
        <v>26</v>
      </c>
      <c r="F76" s="4" t="s">
        <v>0</v>
      </c>
      <c r="G76" s="7" t="s">
        <v>33</v>
      </c>
      <c r="H76" s="7" t="s">
        <v>53</v>
      </c>
    </row>
    <row r="77" spans="1:8">
      <c r="A77">
        <v>2015</v>
      </c>
      <c r="B77" s="4">
        <v>10</v>
      </c>
      <c r="C77" s="25">
        <v>45176</v>
      </c>
      <c r="D77" s="6">
        <v>0.70833333333333337</v>
      </c>
      <c r="E77" s="7" t="s">
        <v>29</v>
      </c>
      <c r="F77" s="4" t="s">
        <v>0</v>
      </c>
      <c r="G77" s="7" t="s">
        <v>96</v>
      </c>
      <c r="H77" s="7" t="s">
        <v>53</v>
      </c>
    </row>
    <row r="78" spans="1:8">
      <c r="A78">
        <v>2015</v>
      </c>
      <c r="B78" s="4">
        <v>10</v>
      </c>
      <c r="C78" s="25">
        <v>45176</v>
      </c>
      <c r="D78" s="6">
        <v>0.70833333333333337</v>
      </c>
      <c r="E78" s="7" t="s">
        <v>31</v>
      </c>
      <c r="F78" s="4" t="s">
        <v>0</v>
      </c>
      <c r="G78" s="7" t="s">
        <v>32</v>
      </c>
      <c r="H78" s="7" t="s">
        <v>53</v>
      </c>
    </row>
    <row r="79" spans="1:8">
      <c r="A79">
        <v>2014</v>
      </c>
      <c r="B79" s="4">
        <v>10</v>
      </c>
      <c r="C79" s="25">
        <v>45176</v>
      </c>
      <c r="D79" s="6">
        <v>0.75</v>
      </c>
      <c r="E79" s="7" t="s">
        <v>11</v>
      </c>
      <c r="F79" s="4" t="s">
        <v>0</v>
      </c>
      <c r="G79" s="7" t="s">
        <v>18</v>
      </c>
      <c r="H79" s="7" t="s">
        <v>53</v>
      </c>
    </row>
    <row r="80" spans="1:8">
      <c r="A80">
        <v>2014</v>
      </c>
      <c r="B80" s="4">
        <v>10</v>
      </c>
      <c r="C80" s="25">
        <v>45176</v>
      </c>
      <c r="D80" s="6">
        <v>0.75</v>
      </c>
      <c r="E80" s="7" t="s">
        <v>14</v>
      </c>
      <c r="F80" s="4" t="s">
        <v>0</v>
      </c>
      <c r="G80" s="7" t="s">
        <v>16</v>
      </c>
      <c r="H80" s="7" t="s">
        <v>53</v>
      </c>
    </row>
    <row r="81" spans="1:8">
      <c r="A81">
        <v>2014</v>
      </c>
      <c r="B81" s="4">
        <v>10</v>
      </c>
      <c r="C81" s="25">
        <v>45176</v>
      </c>
      <c r="D81" s="6">
        <v>0.75</v>
      </c>
      <c r="E81" s="7" t="s">
        <v>15</v>
      </c>
      <c r="F81" s="4" t="s">
        <v>0</v>
      </c>
      <c r="G81" s="7" t="s">
        <v>56</v>
      </c>
      <c r="H81" s="7" t="s">
        <v>53</v>
      </c>
    </row>
    <row r="82" spans="1:8">
      <c r="A82">
        <v>2015</v>
      </c>
      <c r="B82" s="4">
        <v>10</v>
      </c>
      <c r="C82" s="25">
        <v>45176</v>
      </c>
      <c r="D82" s="6">
        <v>0.75</v>
      </c>
      <c r="E82" s="7" t="s">
        <v>27</v>
      </c>
      <c r="F82" s="4" t="s">
        <v>0</v>
      </c>
      <c r="G82" s="7" t="s">
        <v>37</v>
      </c>
      <c r="H82" s="7" t="s">
        <v>53</v>
      </c>
    </row>
    <row r="83" spans="1:8">
      <c r="A83">
        <v>2015</v>
      </c>
      <c r="B83" s="4">
        <v>10</v>
      </c>
      <c r="C83" s="25">
        <v>45176</v>
      </c>
      <c r="D83" s="6">
        <v>0.75</v>
      </c>
      <c r="E83" s="7" t="s">
        <v>28</v>
      </c>
      <c r="F83" s="4" t="s">
        <v>0</v>
      </c>
      <c r="G83" s="7" t="s">
        <v>34</v>
      </c>
      <c r="H83" s="7" t="s">
        <v>53</v>
      </c>
    </row>
    <row r="84" spans="1:8">
      <c r="A84">
        <v>2015</v>
      </c>
      <c r="B84" s="4">
        <v>10</v>
      </c>
      <c r="C84" s="25">
        <v>45176</v>
      </c>
      <c r="D84" s="6">
        <v>0.75</v>
      </c>
      <c r="E84" s="7" t="s">
        <v>30</v>
      </c>
      <c r="F84" s="4" t="s">
        <v>0</v>
      </c>
      <c r="G84" s="7" t="s">
        <v>35</v>
      </c>
      <c r="H84" s="7" t="s">
        <v>53</v>
      </c>
    </row>
    <row r="85" spans="1:8">
      <c r="A85">
        <v>2014</v>
      </c>
      <c r="B85" s="8">
        <v>11</v>
      </c>
      <c r="C85" s="26" t="s">
        <v>93</v>
      </c>
      <c r="D85" s="10">
        <v>0.70833333333333337</v>
      </c>
      <c r="E85" s="11" t="s">
        <v>10</v>
      </c>
      <c r="F85" s="8" t="s">
        <v>0</v>
      </c>
      <c r="G85" s="11" t="s">
        <v>11</v>
      </c>
      <c r="H85" s="11" t="s">
        <v>53</v>
      </c>
    </row>
    <row r="86" spans="1:8">
      <c r="A86">
        <v>2014</v>
      </c>
      <c r="B86" s="8">
        <v>11</v>
      </c>
      <c r="C86" s="26" t="s">
        <v>93</v>
      </c>
      <c r="D86" s="10">
        <v>0.70833333333333337</v>
      </c>
      <c r="E86" s="11" t="s">
        <v>13</v>
      </c>
      <c r="F86" s="8" t="s">
        <v>0</v>
      </c>
      <c r="G86" s="11" t="s">
        <v>14</v>
      </c>
      <c r="H86" s="11" t="s">
        <v>53</v>
      </c>
    </row>
    <row r="87" spans="1:8">
      <c r="A87">
        <v>2015</v>
      </c>
      <c r="B87" s="8">
        <v>11</v>
      </c>
      <c r="C87" s="26">
        <v>45183</v>
      </c>
      <c r="D87" s="10">
        <v>0.70833333333333337</v>
      </c>
      <c r="E87" s="11" t="s">
        <v>26</v>
      </c>
      <c r="F87" s="8" t="s">
        <v>0</v>
      </c>
      <c r="G87" s="11" t="s">
        <v>27</v>
      </c>
      <c r="H87" s="11" t="s">
        <v>53</v>
      </c>
    </row>
    <row r="88" spans="1:8">
      <c r="A88">
        <v>2015</v>
      </c>
      <c r="B88" s="8">
        <v>11</v>
      </c>
      <c r="C88" s="26">
        <v>45183</v>
      </c>
      <c r="D88" s="10">
        <v>0.70833333333333337</v>
      </c>
      <c r="E88" s="11" t="s">
        <v>29</v>
      </c>
      <c r="F88" s="8" t="s">
        <v>0</v>
      </c>
      <c r="G88" s="11" t="s">
        <v>30</v>
      </c>
      <c r="H88" s="11" t="s">
        <v>53</v>
      </c>
    </row>
    <row r="89" spans="1:8">
      <c r="A89">
        <v>2016</v>
      </c>
      <c r="B89" s="4">
        <v>11</v>
      </c>
      <c r="C89" s="25">
        <v>45183</v>
      </c>
      <c r="D89" s="6">
        <v>0.70833333333333337</v>
      </c>
      <c r="E89" s="7" t="s">
        <v>38</v>
      </c>
      <c r="F89" s="4" t="s">
        <v>0</v>
      </c>
      <c r="G89" s="7" t="s">
        <v>45</v>
      </c>
      <c r="H89" s="7" t="s">
        <v>53</v>
      </c>
    </row>
    <row r="90" spans="1:8">
      <c r="A90">
        <v>2016</v>
      </c>
      <c r="B90" s="4">
        <v>11</v>
      </c>
      <c r="C90" s="25">
        <v>45183</v>
      </c>
      <c r="D90" s="6">
        <v>0.70833333333333337</v>
      </c>
      <c r="E90" s="7" t="s">
        <v>39</v>
      </c>
      <c r="F90" s="4" t="s">
        <v>0</v>
      </c>
      <c r="G90" s="7" t="s">
        <v>48</v>
      </c>
      <c r="H90" s="7" t="s">
        <v>53</v>
      </c>
    </row>
    <row r="91" spans="1:8">
      <c r="A91">
        <v>2016</v>
      </c>
      <c r="B91" s="4">
        <v>11</v>
      </c>
      <c r="C91" s="25">
        <v>45183</v>
      </c>
      <c r="D91" s="6">
        <v>0.70833333333333337</v>
      </c>
      <c r="E91" s="7" t="s">
        <v>41</v>
      </c>
      <c r="F91" s="4" t="s">
        <v>0</v>
      </c>
      <c r="G91" s="7" t="s">
        <v>44</v>
      </c>
      <c r="H91" s="7" t="s">
        <v>53</v>
      </c>
    </row>
    <row r="92" spans="1:8">
      <c r="A92">
        <v>2016</v>
      </c>
      <c r="B92" s="4">
        <v>11</v>
      </c>
      <c r="C92" s="25">
        <v>45183</v>
      </c>
      <c r="D92" s="6">
        <v>0.75</v>
      </c>
      <c r="E92" s="7" t="s">
        <v>40</v>
      </c>
      <c r="F92" s="4" t="s">
        <v>0</v>
      </c>
      <c r="G92" s="7" t="s">
        <v>47</v>
      </c>
      <c r="H92" s="7" t="s">
        <v>53</v>
      </c>
    </row>
    <row r="93" spans="1:8">
      <c r="A93">
        <v>2016</v>
      </c>
      <c r="B93" s="4">
        <v>11</v>
      </c>
      <c r="C93" s="25">
        <v>45183</v>
      </c>
      <c r="D93" s="6">
        <v>0.75</v>
      </c>
      <c r="E93" s="7" t="s">
        <v>42</v>
      </c>
      <c r="F93" s="4" t="s">
        <v>0</v>
      </c>
      <c r="G93" s="7" t="s">
        <v>43</v>
      </c>
      <c r="H93" s="7" t="s">
        <v>53</v>
      </c>
    </row>
    <row r="94" spans="1:8">
      <c r="A94">
        <v>2014</v>
      </c>
      <c r="B94" s="4">
        <v>12</v>
      </c>
      <c r="C94" s="25" t="s">
        <v>94</v>
      </c>
      <c r="D94" s="6">
        <v>0.70833333333333337</v>
      </c>
      <c r="E94" s="7" t="s">
        <v>12</v>
      </c>
      <c r="F94" s="4" t="s">
        <v>0</v>
      </c>
      <c r="G94" s="7" t="s">
        <v>10</v>
      </c>
      <c r="H94" s="7" t="s">
        <v>53</v>
      </c>
    </row>
    <row r="95" spans="1:8">
      <c r="A95">
        <v>2015</v>
      </c>
      <c r="B95" s="4">
        <v>12</v>
      </c>
      <c r="C95" s="25">
        <v>45190</v>
      </c>
      <c r="D95" s="6">
        <v>0.70833333333333337</v>
      </c>
      <c r="E95" s="7" t="s">
        <v>32</v>
      </c>
      <c r="F95" s="4" t="s">
        <v>0</v>
      </c>
      <c r="G95" s="7" t="s">
        <v>30</v>
      </c>
      <c r="H95" s="7" t="s">
        <v>53</v>
      </c>
    </row>
    <row r="96" spans="1:8">
      <c r="A96">
        <v>2015</v>
      </c>
      <c r="B96" s="4">
        <v>12</v>
      </c>
      <c r="C96" s="25">
        <v>45190</v>
      </c>
      <c r="D96" s="6">
        <v>0.70833333333333337</v>
      </c>
      <c r="E96" s="7" t="s">
        <v>28</v>
      </c>
      <c r="F96" s="4" t="s">
        <v>0</v>
      </c>
      <c r="G96" s="7" t="s">
        <v>26</v>
      </c>
      <c r="H96" s="7" t="s">
        <v>53</v>
      </c>
    </row>
    <row r="97" spans="1:8">
      <c r="A97">
        <v>2016</v>
      </c>
      <c r="B97" s="8">
        <v>12</v>
      </c>
      <c r="C97" s="26">
        <v>45190</v>
      </c>
      <c r="D97" s="10">
        <v>0.70833333333333337</v>
      </c>
      <c r="E97" s="11" t="s">
        <v>38</v>
      </c>
      <c r="F97" s="8" t="s">
        <v>0</v>
      </c>
      <c r="G97" s="11" t="s">
        <v>39</v>
      </c>
      <c r="H97" s="11" t="s">
        <v>53</v>
      </c>
    </row>
    <row r="98" spans="1:8">
      <c r="A98">
        <v>2016</v>
      </c>
      <c r="B98" s="8">
        <v>12</v>
      </c>
      <c r="C98" s="26">
        <v>45190</v>
      </c>
      <c r="D98" s="10">
        <v>0.70833333333333337</v>
      </c>
      <c r="E98" s="11" t="s">
        <v>41</v>
      </c>
      <c r="F98" s="8" t="s">
        <v>0</v>
      </c>
      <c r="G98" s="11" t="s">
        <v>42</v>
      </c>
      <c r="H98" s="11" t="s">
        <v>53</v>
      </c>
    </row>
    <row r="99" spans="1:8">
      <c r="A99">
        <v>2014</v>
      </c>
      <c r="B99" s="4">
        <v>12</v>
      </c>
      <c r="C99" s="25" t="s">
        <v>94</v>
      </c>
      <c r="D99" s="6">
        <v>0.75</v>
      </c>
      <c r="E99" s="7" t="s">
        <v>15</v>
      </c>
      <c r="F99" s="4" t="s">
        <v>0</v>
      </c>
      <c r="G99" s="7" t="s">
        <v>13</v>
      </c>
      <c r="H99" s="7" t="s">
        <v>53</v>
      </c>
    </row>
    <row r="100" spans="1:8">
      <c r="A100">
        <v>2015</v>
      </c>
      <c r="B100" s="4">
        <v>12</v>
      </c>
      <c r="C100" s="25">
        <v>45190</v>
      </c>
      <c r="D100" s="6">
        <v>0.75</v>
      </c>
      <c r="E100" s="7" t="s">
        <v>31</v>
      </c>
      <c r="F100" s="4" t="s">
        <v>0</v>
      </c>
      <c r="G100" s="7" t="s">
        <v>29</v>
      </c>
      <c r="H100" s="7" t="s">
        <v>53</v>
      </c>
    </row>
    <row r="101" spans="1:8">
      <c r="A101">
        <v>2014</v>
      </c>
      <c r="B101" s="8">
        <v>13</v>
      </c>
      <c r="C101" s="26" t="s">
        <v>95</v>
      </c>
      <c r="D101" s="10">
        <v>0.70833333333333337</v>
      </c>
      <c r="E101" s="11" t="s">
        <v>11</v>
      </c>
      <c r="F101" s="8" t="s">
        <v>0</v>
      </c>
      <c r="G101" s="11" t="s">
        <v>12</v>
      </c>
      <c r="H101" s="11" t="s">
        <v>53</v>
      </c>
    </row>
    <row r="102" spans="1:8">
      <c r="A102">
        <v>2014</v>
      </c>
      <c r="B102" s="8">
        <v>13</v>
      </c>
      <c r="C102" s="26" t="s">
        <v>95</v>
      </c>
      <c r="D102" s="10">
        <v>0.70833333333333337</v>
      </c>
      <c r="E102" s="11" t="s">
        <v>13</v>
      </c>
      <c r="F102" s="8" t="s">
        <v>0</v>
      </c>
      <c r="G102" s="11" t="s">
        <v>16</v>
      </c>
      <c r="H102" s="11" t="s">
        <v>53</v>
      </c>
    </row>
    <row r="103" spans="1:8">
      <c r="A103">
        <v>2015</v>
      </c>
      <c r="B103" s="8">
        <v>13</v>
      </c>
      <c r="C103" s="26">
        <v>45197</v>
      </c>
      <c r="D103" s="10">
        <v>0.70833333333333337</v>
      </c>
      <c r="E103" s="11" t="s">
        <v>27</v>
      </c>
      <c r="F103" s="8" t="s">
        <v>0</v>
      </c>
      <c r="G103" s="11" t="s">
        <v>28</v>
      </c>
      <c r="H103" s="11" t="s">
        <v>53</v>
      </c>
    </row>
    <row r="104" spans="1:8">
      <c r="A104">
        <v>2015</v>
      </c>
      <c r="B104" s="8">
        <v>13</v>
      </c>
      <c r="C104" s="26">
        <v>45197</v>
      </c>
      <c r="D104" s="10">
        <v>0.70833333333333337</v>
      </c>
      <c r="E104" s="11" t="s">
        <v>30</v>
      </c>
      <c r="F104" s="8" t="s">
        <v>0</v>
      </c>
      <c r="G104" s="11" t="s">
        <v>31</v>
      </c>
      <c r="H104" s="11" t="s">
        <v>53</v>
      </c>
    </row>
    <row r="105" spans="1:8">
      <c r="A105">
        <v>2014</v>
      </c>
      <c r="B105" s="8">
        <v>13</v>
      </c>
      <c r="C105" s="26" t="s">
        <v>95</v>
      </c>
      <c r="D105" s="10">
        <v>0.75</v>
      </c>
      <c r="E105" s="11" t="s">
        <v>10</v>
      </c>
      <c r="F105" s="8" t="s">
        <v>0</v>
      </c>
      <c r="G105" s="11" t="s">
        <v>18</v>
      </c>
      <c r="H105" s="11" t="s">
        <v>53</v>
      </c>
    </row>
    <row r="106" spans="1:8">
      <c r="A106">
        <v>2014</v>
      </c>
      <c r="B106" s="8">
        <v>13</v>
      </c>
      <c r="C106" s="26" t="s">
        <v>95</v>
      </c>
      <c r="D106" s="10">
        <v>0.75</v>
      </c>
      <c r="E106" s="11" t="s">
        <v>14</v>
      </c>
      <c r="F106" s="8" t="s">
        <v>0</v>
      </c>
      <c r="G106" s="11" t="s">
        <v>15</v>
      </c>
      <c r="H106" s="11" t="s">
        <v>53</v>
      </c>
    </row>
    <row r="107" spans="1:8">
      <c r="A107">
        <v>2015</v>
      </c>
      <c r="B107" s="8">
        <v>13</v>
      </c>
      <c r="C107" s="26">
        <v>45197</v>
      </c>
      <c r="D107" s="10">
        <v>0.75</v>
      </c>
      <c r="E107" s="11" t="s">
        <v>26</v>
      </c>
      <c r="F107" s="8" t="s">
        <v>0</v>
      </c>
      <c r="G107" s="11" t="s">
        <v>37</v>
      </c>
      <c r="H107" s="11" t="s">
        <v>53</v>
      </c>
    </row>
    <row r="108" spans="1:8">
      <c r="A108">
        <v>2015</v>
      </c>
      <c r="B108" s="8">
        <v>13</v>
      </c>
      <c r="C108" s="26">
        <v>45197</v>
      </c>
      <c r="D108" s="10">
        <v>0.75</v>
      </c>
      <c r="E108" s="11" t="s">
        <v>29</v>
      </c>
      <c r="F108" s="8" t="s">
        <v>0</v>
      </c>
      <c r="G108" s="11" t="s">
        <v>35</v>
      </c>
      <c r="H108" s="11" t="s">
        <v>53</v>
      </c>
    </row>
  </sheetData>
  <sortState xmlns:xlrd2="http://schemas.microsoft.com/office/spreadsheetml/2017/richdata2" ref="A2:H153">
    <sortCondition ref="B2:B153"/>
    <sortCondition ref="D2:D153"/>
  </sortState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3E4BC-AB12-7F4C-993F-824B44BC6739}">
  <dimension ref="A1:E19"/>
  <sheetViews>
    <sheetView showGridLines="0" workbookViewId="0">
      <selection sqref="A1:E19"/>
    </sheetView>
  </sheetViews>
  <sheetFormatPr baseColWidth="10" defaultRowHeight="15.75"/>
  <cols>
    <col min="1" max="1" width="11.875" bestFit="1" customWidth="1"/>
    <col min="2" max="2" width="5.375" bestFit="1" customWidth="1"/>
    <col min="3" max="3" width="22.375" bestFit="1" customWidth="1"/>
    <col min="4" max="4" width="9.125" bestFit="1" customWidth="1"/>
    <col min="5" max="5" width="31.375" bestFit="1" customWidth="1"/>
  </cols>
  <sheetData>
    <row r="1" spans="1:5" ht="21">
      <c r="A1" s="75">
        <v>2016</v>
      </c>
      <c r="B1" s="76"/>
      <c r="C1" s="76"/>
      <c r="D1" s="76"/>
      <c r="E1" s="77"/>
    </row>
    <row r="2" spans="1:5">
      <c r="A2" s="2" t="s">
        <v>6</v>
      </c>
      <c r="B2" s="17" t="s">
        <v>57</v>
      </c>
      <c r="C2" s="2" t="s">
        <v>58</v>
      </c>
      <c r="D2" s="2">
        <v>91318790</v>
      </c>
      <c r="E2" s="18" t="s">
        <v>59</v>
      </c>
    </row>
    <row r="3" spans="1:5">
      <c r="A3" s="2" t="s">
        <v>7</v>
      </c>
      <c r="B3" s="17" t="s">
        <v>60</v>
      </c>
      <c r="C3" s="2" t="s">
        <v>61</v>
      </c>
      <c r="D3" s="2"/>
      <c r="E3" s="18" t="s">
        <v>62</v>
      </c>
    </row>
    <row r="4" spans="1:5">
      <c r="A4" s="74" t="s">
        <v>23</v>
      </c>
      <c r="B4" s="17">
        <v>1</v>
      </c>
      <c r="C4" s="2" t="s">
        <v>63</v>
      </c>
      <c r="D4" s="2">
        <v>99436654</v>
      </c>
      <c r="E4" s="2"/>
    </row>
    <row r="5" spans="1:5" ht="46.5">
      <c r="A5" s="74" t="s">
        <v>22</v>
      </c>
      <c r="B5" s="17">
        <v>1</v>
      </c>
      <c r="C5" s="19" t="s">
        <v>64</v>
      </c>
      <c r="D5" s="19" t="s">
        <v>103</v>
      </c>
      <c r="E5" s="2"/>
    </row>
    <row r="6" spans="1:5">
      <c r="A6" s="2" t="s">
        <v>65</v>
      </c>
      <c r="B6" s="17">
        <v>1</v>
      </c>
      <c r="C6" s="2" t="s">
        <v>66</v>
      </c>
      <c r="D6" s="2"/>
      <c r="E6" s="2"/>
    </row>
    <row r="7" spans="1:5">
      <c r="A7" s="2" t="s">
        <v>67</v>
      </c>
      <c r="B7" s="17">
        <v>1</v>
      </c>
      <c r="C7" s="2" t="s">
        <v>68</v>
      </c>
      <c r="D7" s="2"/>
      <c r="E7" s="2"/>
    </row>
    <row r="8" spans="1:5" ht="21">
      <c r="A8" s="75">
        <v>2015</v>
      </c>
      <c r="B8" s="76"/>
      <c r="C8" s="76"/>
      <c r="D8" s="76"/>
      <c r="E8" s="77"/>
    </row>
    <row r="9" spans="1:5">
      <c r="A9" s="2" t="s">
        <v>6</v>
      </c>
      <c r="B9" s="17" t="s">
        <v>69</v>
      </c>
      <c r="C9" s="2" t="s">
        <v>70</v>
      </c>
      <c r="D9" s="2">
        <v>41519879</v>
      </c>
      <c r="E9" s="18" t="s">
        <v>71</v>
      </c>
    </row>
    <row r="10" spans="1:5">
      <c r="A10" s="2" t="s">
        <v>7</v>
      </c>
      <c r="B10" s="17" t="s">
        <v>60</v>
      </c>
      <c r="C10" s="2" t="s">
        <v>72</v>
      </c>
      <c r="D10" s="2"/>
      <c r="E10" s="18" t="s">
        <v>97</v>
      </c>
    </row>
    <row r="11" spans="1:5">
      <c r="A11" s="2" t="s">
        <v>22</v>
      </c>
      <c r="B11" s="17">
        <v>1</v>
      </c>
      <c r="C11" s="2" t="s">
        <v>73</v>
      </c>
      <c r="D11" s="2">
        <v>95144549</v>
      </c>
      <c r="E11" s="2"/>
    </row>
    <row r="12" spans="1:5">
      <c r="A12" s="2" t="s">
        <v>23</v>
      </c>
      <c r="B12" s="17">
        <v>1</v>
      </c>
      <c r="C12" s="2" t="s">
        <v>74</v>
      </c>
      <c r="D12" s="2">
        <v>91623409</v>
      </c>
      <c r="E12" s="2"/>
    </row>
    <row r="13" spans="1:5">
      <c r="A13" s="2" t="s">
        <v>24</v>
      </c>
      <c r="B13" s="17">
        <v>1</v>
      </c>
      <c r="C13" s="2" t="s">
        <v>75</v>
      </c>
      <c r="D13" s="2">
        <v>91365411</v>
      </c>
      <c r="E13" s="2"/>
    </row>
    <row r="14" spans="1:5">
      <c r="A14" s="2" t="s">
        <v>25</v>
      </c>
      <c r="B14" s="17">
        <v>1</v>
      </c>
      <c r="C14" s="2" t="s">
        <v>76</v>
      </c>
      <c r="D14" s="2"/>
      <c r="E14" s="2"/>
    </row>
    <row r="15" spans="1:5" ht="21">
      <c r="A15" s="75">
        <v>2014</v>
      </c>
      <c r="B15" s="76"/>
      <c r="C15" s="76"/>
      <c r="D15" s="76"/>
      <c r="E15" s="77"/>
    </row>
    <row r="16" spans="1:5">
      <c r="A16" s="2" t="s">
        <v>6</v>
      </c>
      <c r="B16" s="20" t="s">
        <v>77</v>
      </c>
      <c r="C16" s="2" t="s">
        <v>78</v>
      </c>
      <c r="D16" s="2"/>
      <c r="E16" s="18" t="s">
        <v>79</v>
      </c>
    </row>
    <row r="17" spans="1:5">
      <c r="A17" s="2" t="s">
        <v>7</v>
      </c>
      <c r="B17" s="20" t="s">
        <v>80</v>
      </c>
      <c r="C17" s="2" t="s">
        <v>81</v>
      </c>
      <c r="D17" s="2"/>
      <c r="E17" s="18" t="s">
        <v>82</v>
      </c>
    </row>
    <row r="18" spans="1:5">
      <c r="A18" s="2" t="s">
        <v>8</v>
      </c>
      <c r="B18" s="17">
        <v>1</v>
      </c>
      <c r="C18" s="2" t="s">
        <v>83</v>
      </c>
      <c r="D18" s="2">
        <v>91375877</v>
      </c>
      <c r="E18" s="2"/>
    </row>
    <row r="19" spans="1:5">
      <c r="A19" s="2" t="s">
        <v>9</v>
      </c>
      <c r="B19" s="20" t="s">
        <v>60</v>
      </c>
      <c r="C19" s="2" t="s">
        <v>84</v>
      </c>
      <c r="D19" s="2"/>
      <c r="E19" s="18" t="s">
        <v>85</v>
      </c>
    </row>
  </sheetData>
  <mergeCells count="3">
    <mergeCell ref="A1:E1"/>
    <mergeCell ref="A8:E8"/>
    <mergeCell ref="A15:E15"/>
  </mergeCells>
  <hyperlinks>
    <hyperlink ref="E9" r:id="rId1" xr:uid="{081A6164-1BB3-984D-BB58-4A5A3F05B72C}"/>
    <hyperlink ref="E16" r:id="rId2" xr:uid="{FBCB20A9-71C5-104A-BDBE-6B7546C8B381}"/>
    <hyperlink ref="E2" r:id="rId3" xr:uid="{37A42BF0-94E6-1844-BB9B-C250DF949CEF}"/>
    <hyperlink ref="E3" r:id="rId4" xr:uid="{2695BC73-FC15-2549-9E22-7905194CE75C}"/>
    <hyperlink ref="E10" r:id="rId5" xr:uid="{121043E3-34C0-E442-A86F-B6B43A51FA77}"/>
    <hyperlink ref="E19" r:id="rId6" xr:uid="{4E771E5E-1C5D-0146-9C36-B1BA6F0F64E1}"/>
    <hyperlink ref="E17" r:id="rId7" xr:uid="{54ACCBAE-39C2-2442-AC37-F8419A1A57E5}"/>
  </hyperlink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2014</vt:lpstr>
      <vt:lpstr>2015</vt:lpstr>
      <vt:lpstr>2016</vt:lpstr>
      <vt:lpstr>Ark1</vt:lpstr>
      <vt:lpstr>Kontakt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Joar Fasseland</dc:creator>
  <cp:lastModifiedBy>FK Mandalskameratene</cp:lastModifiedBy>
  <cp:lastPrinted>2023-04-25T08:17:13Z</cp:lastPrinted>
  <dcterms:created xsi:type="dcterms:W3CDTF">2023-03-23T17:42:48Z</dcterms:created>
  <dcterms:modified xsi:type="dcterms:W3CDTF">2023-08-22T14:10:47Z</dcterms:modified>
</cp:coreProperties>
</file>